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550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  <definedName name="_xlfn.SINGLE" hidden="1">#NAME?</definedName>
    <definedName name="backtotop" localSheetId="0">'Sheet1'!$P$27</definedName>
    <definedName name="maxshift">'Sheet1'!$M$9</definedName>
    <definedName name="minbreak">'Sheet1'!$M$10</definedName>
    <definedName name="_xlnm.Print_Area" localSheetId="0">'Sheet1'!$A$1:$K$69</definedName>
  </definedNames>
  <calcPr fullCalcOnLoad="1"/>
</workbook>
</file>

<file path=xl/comments1.xml><?xml version="1.0" encoding="utf-8"?>
<comments xmlns="http://schemas.openxmlformats.org/spreadsheetml/2006/main">
  <authors>
    <author>Library &amp; Information Services (ICT)</author>
  </authors>
  <commentList>
    <comment ref="D3" authorId="0">
      <text>
        <r>
          <rPr>
            <b/>
            <sz val="9"/>
            <color indexed="9"/>
            <rFont val="Tahoma"/>
            <family val="2"/>
          </rPr>
          <t>Click right of box for list of current Pay Rates</t>
        </r>
      </text>
    </comment>
    <comment ref="I7" authorId="0">
      <text>
        <r>
          <rPr>
            <b/>
            <sz val="9"/>
            <color indexed="9"/>
            <rFont val="Tahoma"/>
            <family val="2"/>
          </rPr>
          <t>Click right of box for YEAR</t>
        </r>
      </text>
    </comment>
    <comment ref="D5" authorId="0">
      <text>
        <r>
          <rPr>
            <b/>
            <sz val="9"/>
            <color indexed="9"/>
            <rFont val="Tahoma"/>
            <family val="2"/>
          </rPr>
          <t>Click right of box for CAMPUS location</t>
        </r>
        <r>
          <rPr>
            <sz val="9"/>
            <color indexed="9"/>
            <rFont val="Tahoma"/>
            <family val="2"/>
          </rPr>
          <t xml:space="preserve">
</t>
        </r>
      </text>
    </comment>
    <comment ref="A13" authorId="0">
      <text>
        <r>
          <rPr>
            <b/>
            <sz val="9"/>
            <color indexed="9"/>
            <rFont val="Tahoma"/>
            <family val="2"/>
          </rPr>
          <t>Click right of box if work falls on Sat/Sun or Bank Holiday</t>
        </r>
      </text>
    </comment>
    <comment ref="J7" authorId="0">
      <text>
        <r>
          <rPr>
            <b/>
            <sz val="9"/>
            <color indexed="9"/>
            <rFont val="Tahoma"/>
            <family val="2"/>
          </rPr>
          <t>Click RIGHT for month</t>
        </r>
      </text>
    </comment>
  </commentList>
</comments>
</file>

<file path=xl/sharedStrings.xml><?xml version="1.0" encoding="utf-8"?>
<sst xmlns="http://schemas.openxmlformats.org/spreadsheetml/2006/main" count="77" uniqueCount="73">
  <si>
    <t>Pay Rate:</t>
  </si>
  <si>
    <t>Surname:</t>
  </si>
  <si>
    <t>Month:</t>
  </si>
  <si>
    <t>Year: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</si>
  <si>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</si>
  <si>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</si>
  <si>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</si>
  <si>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</si>
  <si>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</si>
  <si>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</si>
  <si>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</si>
  <si>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</si>
  <si>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</si>
  <si>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</si>
  <si>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</si>
  <si>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</si>
  <si>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Location:</t>
  </si>
  <si>
    <t>Date</t>
  </si>
  <si>
    <t>Sunday</t>
  </si>
  <si>
    <t>Saturday</t>
  </si>
  <si>
    <t>Bank Hol</t>
  </si>
  <si>
    <t>Nominal Code</t>
  </si>
  <si>
    <t>From</t>
  </si>
  <si>
    <t>To</t>
  </si>
  <si>
    <t>Forename:</t>
  </si>
  <si>
    <t xml:space="preserve">Job Title: </t>
  </si>
  <si>
    <t>For Payroll Use Only:</t>
  </si>
  <si>
    <t>Hours</t>
  </si>
  <si>
    <t>@</t>
  </si>
  <si>
    <t>BEFORE YOU SUBMIT THE TIMESHEET:</t>
  </si>
  <si>
    <t>Contract of employment MUST be in place BEFORE undertaking any work within the University, and prior to submitting a timesheet</t>
  </si>
  <si>
    <t>Work exceeding more than 6 hours for one shift MUST include a break.  Lunch break will be assumed unless indicated (min 30 mins)</t>
  </si>
  <si>
    <t>Weekends / Bank Hols</t>
  </si>
  <si>
    <t>Avery Hill</t>
  </si>
  <si>
    <t>Greenwich</t>
  </si>
  <si>
    <t>Medway</t>
  </si>
  <si>
    <t>Total Hours Worked (decimal)</t>
  </si>
  <si>
    <t>Start Time (hrs.mins)</t>
  </si>
  <si>
    <t>Break (hrs.mins)</t>
  </si>
  <si>
    <t>Finish Time (hrs.mins)</t>
  </si>
  <si>
    <t>Total Decimal Hours</t>
  </si>
  <si>
    <t>max shift period without a break (hours.min)</t>
  </si>
  <si>
    <t>min compulsory break period (hours.min)</t>
  </si>
  <si>
    <t>Off Site</t>
  </si>
  <si>
    <t>I understand that hours offered or authorised must be permissible under the conditions of the Tier 4 visa.</t>
  </si>
  <si>
    <t>I understand the term and vacation dates applicable and the associate visa conditions.</t>
  </si>
  <si>
    <t>STUDENT DECLARATION:</t>
  </si>
  <si>
    <t>MANAGEMENT DECLARATION:</t>
  </si>
  <si>
    <t>I understand I will not be paid for hours worked beyond what I am allowed to work as per University of Greenwich policies.</t>
  </si>
  <si>
    <r>
      <rPr>
        <sz val="9"/>
        <color indexed="8"/>
        <rFont val="Calibri"/>
        <family val="2"/>
      </rPr>
      <t>Employee Numbe</t>
    </r>
    <r>
      <rPr>
        <b/>
        <sz val="9"/>
        <color indexed="8"/>
        <rFont val="Calibri"/>
        <family val="2"/>
      </rPr>
      <t xml:space="preserve">r </t>
    </r>
    <r>
      <rPr>
        <b/>
        <u val="single"/>
        <sz val="9"/>
        <color indexed="8"/>
        <rFont val="Calibri"/>
        <family val="2"/>
      </rPr>
      <t>(not Banner ID):</t>
    </r>
  </si>
  <si>
    <t xml:space="preserve"> </t>
  </si>
  <si>
    <t>SP2 Medway</t>
  </si>
  <si>
    <t>SP2 AH &amp; GRE</t>
  </si>
  <si>
    <t>SP7 Medway</t>
  </si>
  <si>
    <t>SP7 AH &amp; GRE</t>
  </si>
  <si>
    <t xml:space="preserve">If a break has NOT been taken, then state 'NO BREAK' across these columns.  </t>
  </si>
  <si>
    <t>EXAMPLE</t>
  </si>
  <si>
    <t>NO</t>
  </si>
  <si>
    <t>BREAK</t>
  </si>
  <si>
    <t>Co/Fund/CostCentre/Account/Prog/Activity</t>
  </si>
  <si>
    <t>The hours claimed are correct and accurate to your knowledge.  Any innacurate claims can lead to the University reclaiming the funds and/or dismissal</t>
  </si>
  <si>
    <t xml:space="preserve">I understand that I am permitted to work a maximum of 20 hours per week (including all paid and unpaid employment) unless otherwise specified by University of Greenwich Human Resources.  </t>
  </si>
  <si>
    <t>The hours claimed are correct and accurate to my knowledge.  I understand that any innacurate claims can lead to the University reclaiming the funds and/or my dismissal</t>
  </si>
  <si>
    <r>
      <t xml:space="preserve">AUTHORISED timesheet must be emailed to </t>
    </r>
    <r>
      <rPr>
        <u val="single"/>
        <sz val="10"/>
        <color indexed="8"/>
        <rFont val="Calibri"/>
        <family val="2"/>
      </rPr>
      <t>Payroll.jobshop@greenwich.ac.uk</t>
    </r>
    <r>
      <rPr>
        <sz val="10"/>
        <color indexed="8"/>
        <rFont val="Calibri"/>
        <family val="2"/>
      </rPr>
      <t xml:space="preserve"> by the last</t>
    </r>
    <r>
      <rPr>
        <sz val="10"/>
        <color indexed="8"/>
        <rFont val="Calibri"/>
        <family val="2"/>
      </rPr>
      <t xml:space="preserve"> working day of the month.  </t>
    </r>
  </si>
  <si>
    <t>If I am subject to Tier 4 restrictions, I understand the restrictions placed on my work and will not breach the terms of my visa.</t>
  </si>
  <si>
    <t xml:space="preserve">DATE: </t>
  </si>
  <si>
    <r>
      <rPr>
        <b/>
        <sz val="10"/>
        <color indexed="8"/>
        <rFont val="Calibri"/>
        <family val="2"/>
      </rPr>
      <t>Student signature</t>
    </r>
    <r>
      <rPr>
        <sz val="10"/>
        <color indexed="8"/>
        <rFont val="Calibri"/>
        <family val="2"/>
      </rPr>
      <t xml:space="preserve">: </t>
    </r>
  </si>
  <si>
    <t xml:space="preserve">Authorised signature: </t>
  </si>
  <si>
    <t xml:space="preserve">Print name: </t>
  </si>
  <si>
    <t xml:space="preserve">Department: </t>
  </si>
  <si>
    <t xml:space="preserve">Tel Ext: </t>
  </si>
  <si>
    <t xml:space="preserve">Date: </t>
  </si>
  <si>
    <t xml:space="preserve"> Timesheet for Jobshop Staff 2022-2023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</si>
</sst>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[$-F400]h:mm:ss\ AM/PM"/>
    <numFmt numFmtId="178" formatCode="hh\.mm"/>
    <numFmt numFmtId="179" formatCode="00.00"/>
    <numFmt numFmtId="180" formatCode="0.0"/>
    <numFmt numFmtId="181" formatCode="0.000"/>
    <numFmt numFmtId="182" formatCode="0.0000"/>
    <numFmt numFmtId="183" formatCode="00.000"/>
    <numFmt numFmtId="184" formatCode="00.0000"/>
    <numFmt numFmtId="185" formatCode="00.00000"/>
    <numFmt numFmtId="186" formatCode="00.000000"/>
    <numFmt numFmtId="187" formatCode="00.0000000"/>
    <numFmt numFmtId="188" formatCode="d\.m\.yy;@"/>
    <numFmt numFmtId="189" formatCode="0.00000"/>
    <numFmt numFmtId="190" formatCode="0.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9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/>
      <right style="thin"/>
      <top style="thin"/>
      <bottom style="thin"/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1" tint="0.49998000264167786"/>
      </bottom>
    </border>
    <border>
      <left style="thin">
        <color theme="0" tint="-0.4999699890613556"/>
      </left>
      <right style="thin">
        <color theme="1" tint="0.4999800026416778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1" tint="0.49998000264167786"/>
      </left>
      <right/>
      <top style="thin">
        <color theme="1" tint="0.49998000264167786"/>
      </top>
      <bottom/>
    </border>
    <border>
      <left/>
      <right/>
      <top style="thin">
        <color theme="1" tint="0.49998000264167786"/>
      </top>
      <bottom/>
    </border>
    <border>
      <left/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/>
      <top/>
      <bottom style="thin">
        <color theme="1" tint="0.49998000264167786"/>
      </bottom>
    </border>
    <border>
      <left/>
      <right/>
      <top/>
      <bottom style="thin">
        <color theme="1" tint="0.49998000264167786"/>
      </bottom>
    </border>
    <border>
      <left/>
      <right style="thin">
        <color theme="1" tint="0.49998000264167786"/>
      </right>
      <top/>
      <bottom style="thin">
        <color theme="1" tint="0.49998000264167786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Fill="1" applyBorder="1" applyAlignment="1">
      <alignment horizontal="left" vertical="top"/>
    </xf>
    <xf numFmtId="0" fontId="47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left" vertical="top"/>
    </xf>
    <xf numFmtId="0" fontId="49" fillId="0" borderId="11" xfId="0" applyFont="1" applyBorder="1" applyAlignment="1">
      <alignment horizontal="center"/>
    </xf>
    <xf numFmtId="0" fontId="51" fillId="0" borderId="0" xfId="0" applyFont="1" applyBorder="1" applyAlignment="1">
      <alignment horizontal="right"/>
    </xf>
    <xf numFmtId="0" fontId="49" fillId="0" borderId="12" xfId="0" applyFont="1" applyBorder="1" applyAlignment="1" applyProtection="1">
      <alignment vertical="top" wrapText="1"/>
      <protection/>
    </xf>
    <xf numFmtId="0" fontId="50" fillId="33" borderId="11" xfId="0" applyFont="1" applyFill="1" applyBorder="1" applyAlignment="1" applyProtection="1">
      <alignment horizontal="left" vertical="top"/>
      <protection locked="0"/>
    </xf>
    <xf numFmtId="0" fontId="0" fillId="33" borderId="13" xfId="0" applyFont="1" applyFill="1" applyBorder="1" applyAlignment="1" applyProtection="1">
      <alignment horizontal="left" vertical="center"/>
      <protection locked="0"/>
    </xf>
    <xf numFmtId="0" fontId="52" fillId="0" borderId="0" xfId="0" applyFont="1" applyAlignment="1" applyProtection="1">
      <alignment horizontal="center"/>
      <protection/>
    </xf>
    <xf numFmtId="0" fontId="52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3" fillId="0" borderId="0" xfId="0" applyFont="1" applyBorder="1" applyAlignment="1" applyProtection="1">
      <alignment horizontal="right" vertical="top"/>
      <protection/>
    </xf>
    <xf numFmtId="0" fontId="49" fillId="0" borderId="0" xfId="0" applyFont="1" applyBorder="1" applyAlignment="1" applyProtection="1">
      <alignment horizontal="left"/>
      <protection/>
    </xf>
    <xf numFmtId="0" fontId="53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181" fontId="52" fillId="0" borderId="0" xfId="0" applyNumberFormat="1" applyFont="1" applyAlignment="1" applyProtection="1">
      <alignment/>
      <protection/>
    </xf>
    <xf numFmtId="2" fontId="52" fillId="0" borderId="0" xfId="0" applyNumberFormat="1" applyFont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0" fontId="50" fillId="33" borderId="14" xfId="0" applyFont="1" applyFill="1" applyBorder="1" applyAlignment="1">
      <alignment horizontal="left" vertical="top"/>
    </xf>
    <xf numFmtId="0" fontId="50" fillId="33" borderId="15" xfId="0" applyFont="1" applyFill="1" applyBorder="1" applyAlignment="1">
      <alignment horizontal="right" vertical="top"/>
    </xf>
    <xf numFmtId="0" fontId="52" fillId="0" borderId="0" xfId="0" applyFont="1" applyAlignment="1" applyProtection="1">
      <alignment horizontal="left"/>
      <protection/>
    </xf>
    <xf numFmtId="0" fontId="54" fillId="0" borderId="0" xfId="0" applyFont="1" applyBorder="1" applyAlignment="1" applyProtection="1">
      <alignment horizontal="right"/>
      <protection/>
    </xf>
    <xf numFmtId="0" fontId="49" fillId="0" borderId="0" xfId="0" applyFont="1" applyFill="1" applyBorder="1" applyAlignment="1" applyProtection="1">
      <alignment horizontal="left"/>
      <protection/>
    </xf>
    <xf numFmtId="0" fontId="50" fillId="0" borderId="0" xfId="0" applyFont="1" applyFill="1" applyBorder="1" applyAlignment="1" applyProtection="1">
      <alignment horizontal="left"/>
      <protection/>
    </xf>
    <xf numFmtId="2" fontId="50" fillId="0" borderId="0" xfId="0" applyNumberFormat="1" applyFont="1" applyBorder="1" applyAlignment="1" applyProtection="1">
      <alignment horizontal="center"/>
      <protection/>
    </xf>
    <xf numFmtId="0" fontId="50" fillId="0" borderId="0" xfId="0" applyFont="1" applyBorder="1" applyAlignment="1" applyProtection="1">
      <alignment horizontal="left"/>
      <protection/>
    </xf>
    <xf numFmtId="0" fontId="51" fillId="0" borderId="0" xfId="0" applyFont="1" applyBorder="1" applyAlignment="1" applyProtection="1">
      <alignment horizontal="left" wrapText="1"/>
      <protection/>
    </xf>
    <xf numFmtId="0" fontId="54" fillId="0" borderId="0" xfId="0" applyFont="1" applyBorder="1" applyAlignment="1" applyProtection="1">
      <alignment horizontal="right" vertical="center"/>
      <protection/>
    </xf>
    <xf numFmtId="0" fontId="54" fillId="0" borderId="0" xfId="0" applyFont="1" applyBorder="1" applyAlignment="1" applyProtection="1">
      <alignment horizontal="left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horizontal="left" vertical="center"/>
      <protection/>
    </xf>
    <xf numFmtId="0" fontId="50" fillId="0" borderId="0" xfId="0" applyFont="1" applyFill="1" applyBorder="1" applyAlignment="1" applyProtection="1">
      <alignment horizontal="left" vertical="center"/>
      <protection/>
    </xf>
    <xf numFmtId="1" fontId="50" fillId="0" borderId="0" xfId="0" applyNumberFormat="1" applyFont="1" applyFill="1" applyBorder="1" applyAlignment="1" applyProtection="1">
      <alignment horizontal="left" vertical="center"/>
      <protection/>
    </xf>
    <xf numFmtId="0" fontId="49" fillId="0" borderId="0" xfId="0" applyFont="1" applyBorder="1" applyAlignment="1" applyProtection="1">
      <alignment horizontal="left" vertical="center"/>
      <protection/>
    </xf>
    <xf numFmtId="1" fontId="53" fillId="0" borderId="0" xfId="0" applyNumberFormat="1" applyFont="1" applyBorder="1" applyAlignment="1" applyProtection="1">
      <alignment horizontal="center" vertical="center"/>
      <protection/>
    </xf>
    <xf numFmtId="2" fontId="53" fillId="0" borderId="0" xfId="0" applyNumberFormat="1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horizontal="left" vertical="center"/>
      <protection/>
    </xf>
    <xf numFmtId="0" fontId="47" fillId="0" borderId="0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horizontal="left" vertical="center" wrapText="1"/>
      <protection/>
    </xf>
    <xf numFmtId="1" fontId="51" fillId="0" borderId="0" xfId="0" applyNumberFormat="1" applyFont="1" applyBorder="1" applyAlignment="1" applyProtection="1">
      <alignment horizontal="left" vertical="center" wrapText="1"/>
      <protection/>
    </xf>
    <xf numFmtId="0" fontId="53" fillId="0" borderId="0" xfId="0" applyFont="1" applyAlignment="1" applyProtection="1">
      <alignment horizontal="left"/>
      <protection/>
    </xf>
    <xf numFmtId="179" fontId="50" fillId="0" borderId="11" xfId="0" applyNumberFormat="1" applyFont="1" applyBorder="1" applyAlignment="1" applyProtection="1">
      <alignment horizontal="right" vertical="top" indent="2"/>
      <protection locked="0"/>
    </xf>
    <xf numFmtId="179" fontId="50" fillId="0" borderId="16" xfId="0" applyNumberFormat="1" applyFont="1" applyBorder="1" applyAlignment="1" applyProtection="1">
      <alignment horizontal="right" vertical="top" indent="2"/>
      <protection locked="0"/>
    </xf>
    <xf numFmtId="179" fontId="50" fillId="0" borderId="17" xfId="0" applyNumberFormat="1" applyFont="1" applyBorder="1" applyAlignment="1" applyProtection="1">
      <alignment horizontal="right" vertical="top" indent="2"/>
      <protection locked="0"/>
    </xf>
    <xf numFmtId="179" fontId="52" fillId="0" borderId="0" xfId="0" applyNumberFormat="1" applyFont="1" applyAlignment="1" applyProtection="1">
      <alignment horizontal="center"/>
      <protection/>
    </xf>
    <xf numFmtId="181" fontId="49" fillId="33" borderId="18" xfId="0" applyNumberFormat="1" applyFont="1" applyFill="1" applyBorder="1" applyAlignment="1">
      <alignment horizontal="center" vertical="top"/>
    </xf>
    <xf numFmtId="1" fontId="52" fillId="0" borderId="0" xfId="0" applyNumberFormat="1" applyFont="1" applyAlignment="1" applyProtection="1">
      <alignment horizontal="center"/>
      <protection/>
    </xf>
    <xf numFmtId="0" fontId="51" fillId="0" borderId="0" xfId="0" applyFont="1" applyBorder="1" applyAlignment="1">
      <alignment horizontal="left" vertical="top" wrapText="1"/>
    </xf>
    <xf numFmtId="0" fontId="47" fillId="0" borderId="0" xfId="0" applyFont="1" applyAlignment="1">
      <alignment wrapText="1"/>
    </xf>
    <xf numFmtId="0" fontId="51" fillId="0" borderId="0" xfId="0" applyFont="1" applyAlignment="1" applyProtection="1">
      <alignment vertical="center"/>
      <protection/>
    </xf>
    <xf numFmtId="1" fontId="51" fillId="0" borderId="0" xfId="0" applyNumberFormat="1" applyFont="1" applyAlignment="1" applyProtection="1">
      <alignment vertical="center"/>
      <protection/>
    </xf>
    <xf numFmtId="0" fontId="51" fillId="0" borderId="0" xfId="0" applyFont="1" applyAlignment="1" applyProtection="1">
      <alignment horizontal="left" vertical="center"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>
      <alignment/>
    </xf>
    <xf numFmtId="1" fontId="51" fillId="0" borderId="0" xfId="0" applyNumberFormat="1" applyFont="1" applyAlignment="1" applyProtection="1">
      <alignment/>
      <protection/>
    </xf>
    <xf numFmtId="0" fontId="51" fillId="0" borderId="0" xfId="0" applyFont="1" applyAlignment="1" applyProtection="1">
      <alignment horizontal="left"/>
      <protection/>
    </xf>
    <xf numFmtId="0" fontId="55" fillId="0" borderId="0" xfId="0" applyFont="1" applyAlignment="1">
      <alignment horizontal="left" vertical="top"/>
    </xf>
    <xf numFmtId="0" fontId="51" fillId="0" borderId="0" xfId="0" applyFont="1" applyAlignment="1" applyProtection="1">
      <alignment horizontal="center"/>
      <protection/>
    </xf>
    <xf numFmtId="1" fontId="51" fillId="0" borderId="0" xfId="0" applyNumberFormat="1" applyFont="1" applyAlignment="1" applyProtection="1">
      <alignment horizontal="left" vertical="center"/>
      <protection/>
    </xf>
    <xf numFmtId="1" fontId="51" fillId="0" borderId="0" xfId="0" applyNumberFormat="1" applyFont="1" applyAlignment="1" applyProtection="1">
      <alignment horizontal="center" vertical="center"/>
      <protection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5" fillId="0" borderId="0" xfId="0" applyFont="1" applyBorder="1" applyAlignment="1" applyProtection="1">
      <alignment horizontal="right" vertical="center"/>
      <protection/>
    </xf>
    <xf numFmtId="1" fontId="55" fillId="0" borderId="0" xfId="0" applyNumberFormat="1" applyFont="1" applyBorder="1" applyAlignment="1" applyProtection="1">
      <alignment horizontal="right" vertical="center"/>
      <protection/>
    </xf>
    <xf numFmtId="0" fontId="55" fillId="0" borderId="0" xfId="0" applyFont="1" applyBorder="1" applyAlignment="1" applyProtection="1">
      <alignment horizontal="left" vertical="center"/>
      <protection/>
    </xf>
    <xf numFmtId="0" fontId="55" fillId="0" borderId="0" xfId="0" applyFont="1" applyBorder="1" applyAlignment="1" applyProtection="1">
      <alignment horizontal="right"/>
      <protection/>
    </xf>
    <xf numFmtId="0" fontId="55" fillId="0" borderId="0" xfId="0" applyFont="1" applyBorder="1" applyAlignment="1">
      <alignment/>
    </xf>
    <xf numFmtId="0" fontId="51" fillId="0" borderId="0" xfId="0" applyFont="1" applyBorder="1" applyAlignment="1">
      <alignment vertical="top"/>
    </xf>
    <xf numFmtId="0" fontId="51" fillId="0" borderId="0" xfId="0" applyFont="1" applyBorder="1" applyAlignment="1" applyProtection="1">
      <alignment vertical="center"/>
      <protection/>
    </xf>
    <xf numFmtId="1" fontId="51" fillId="0" borderId="0" xfId="0" applyNumberFormat="1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horizontal="left" vertical="center"/>
      <protection/>
    </xf>
    <xf numFmtId="0" fontId="51" fillId="0" borderId="0" xfId="0" applyFont="1" applyBorder="1" applyAlignment="1" applyProtection="1">
      <alignment/>
      <protection/>
    </xf>
    <xf numFmtId="1" fontId="51" fillId="0" borderId="0" xfId="0" applyNumberFormat="1" applyFont="1" applyBorder="1" applyAlignment="1" applyProtection="1">
      <alignment horizontal="left" vertical="center"/>
      <protection/>
    </xf>
    <xf numFmtId="0" fontId="51" fillId="0" borderId="0" xfId="0" applyFont="1" applyBorder="1" applyAlignment="1" applyProtection="1">
      <alignment horizontal="left"/>
      <protection/>
    </xf>
    <xf numFmtId="0" fontId="50" fillId="0" borderId="0" xfId="0" applyFont="1" applyFill="1" applyBorder="1" applyAlignment="1">
      <alignment horizontal="right" vertical="top"/>
    </xf>
    <xf numFmtId="181" fontId="49" fillId="0" borderId="0" xfId="0" applyNumberFormat="1" applyFont="1" applyFill="1" applyBorder="1" applyAlignment="1">
      <alignment horizontal="center" vertical="top"/>
    </xf>
    <xf numFmtId="0" fontId="55" fillId="0" borderId="0" xfId="0" applyFont="1" applyBorder="1" applyAlignment="1">
      <alignment horizontal="left"/>
    </xf>
    <xf numFmtId="0" fontId="55" fillId="0" borderId="0" xfId="0" applyFont="1" applyBorder="1" applyAlignment="1" applyProtection="1">
      <alignment/>
      <protection locked="0"/>
    </xf>
    <xf numFmtId="1" fontId="51" fillId="0" borderId="0" xfId="0" applyNumberFormat="1" applyFont="1" applyAlignment="1" applyProtection="1">
      <alignment horizontal="center"/>
      <protection/>
    </xf>
    <xf numFmtId="0" fontId="51" fillId="0" borderId="0" xfId="0" applyFont="1" applyAlignment="1">
      <alignment horizontal="left" wrapText="1"/>
    </xf>
    <xf numFmtId="0" fontId="5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" fontId="5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 applyProtection="1">
      <alignment vertical="center"/>
      <protection/>
    </xf>
    <xf numFmtId="1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53" fillId="0" borderId="0" xfId="0" applyFont="1" applyAlignment="1" applyProtection="1">
      <alignment horizontal="right" vertical="center"/>
      <protection/>
    </xf>
    <xf numFmtId="1" fontId="52" fillId="0" borderId="0" xfId="0" applyNumberFormat="1" applyFont="1" applyAlignment="1" applyProtection="1">
      <alignment horizontal="left" vertical="center"/>
      <protection/>
    </xf>
    <xf numFmtId="0" fontId="52" fillId="0" borderId="0" xfId="0" applyFont="1" applyAlignment="1" applyProtection="1">
      <alignment horizontal="left" vertical="center"/>
      <protection/>
    </xf>
    <xf numFmtId="0" fontId="49" fillId="0" borderId="0" xfId="0" applyFont="1" applyFill="1" applyBorder="1" applyAlignment="1" applyProtection="1">
      <alignment horizontal="right" vertical="center"/>
      <protection/>
    </xf>
    <xf numFmtId="182" fontId="52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/>
      <protection/>
    </xf>
    <xf numFmtId="1" fontId="53" fillId="0" borderId="0" xfId="0" applyNumberFormat="1" applyFont="1" applyAlignment="1" applyProtection="1">
      <alignment horizontal="left" vertical="center"/>
      <protection/>
    </xf>
    <xf numFmtId="2" fontId="53" fillId="0" borderId="0" xfId="0" applyNumberFormat="1" applyFont="1" applyAlignment="1" applyProtection="1">
      <alignment horizontal="left" vertical="center"/>
      <protection/>
    </xf>
    <xf numFmtId="181" fontId="49" fillId="7" borderId="11" xfId="0" applyNumberFormat="1" applyFont="1" applyFill="1" applyBorder="1" applyAlignment="1" applyProtection="1">
      <alignment horizontal="center" vertical="top"/>
      <protection/>
    </xf>
    <xf numFmtId="2" fontId="5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>
      <alignment wrapText="1"/>
    </xf>
    <xf numFmtId="0" fontId="51" fillId="0" borderId="0" xfId="0" applyFont="1" applyFill="1" applyAlignment="1" applyProtection="1">
      <alignment/>
      <protection/>
    </xf>
    <xf numFmtId="0" fontId="51" fillId="0" borderId="0" xfId="0" applyFont="1" applyFill="1" applyAlignment="1" applyProtection="1">
      <alignment vertical="center"/>
      <protection/>
    </xf>
    <xf numFmtId="1" fontId="51" fillId="0" borderId="0" xfId="0" applyNumberFormat="1" applyFont="1" applyFill="1" applyAlignment="1" applyProtection="1">
      <alignment vertical="center"/>
      <protection/>
    </xf>
    <xf numFmtId="0" fontId="51" fillId="0" borderId="0" xfId="0" applyFont="1" applyFill="1" applyAlignment="1" applyProtection="1">
      <alignment horizontal="left" vertical="center"/>
      <protection/>
    </xf>
    <xf numFmtId="0" fontId="51" fillId="0" borderId="0" xfId="0" applyFont="1" applyFill="1" applyAlignment="1" applyProtection="1">
      <alignment/>
      <protection/>
    </xf>
    <xf numFmtId="0" fontId="51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52" fillId="0" borderId="0" xfId="0" applyFont="1" applyFill="1" applyAlignment="1" applyProtection="1">
      <alignment horizontal="center"/>
      <protection/>
    </xf>
    <xf numFmtId="0" fontId="52" fillId="0" borderId="0" xfId="0" applyFont="1" applyFill="1" applyAlignment="1" applyProtection="1">
      <alignment/>
      <protection/>
    </xf>
    <xf numFmtId="0" fontId="52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6" fillId="34" borderId="0" xfId="0" applyFont="1" applyFill="1" applyAlignment="1">
      <alignment/>
    </xf>
    <xf numFmtId="0" fontId="33" fillId="34" borderId="0" xfId="0" applyFont="1" applyFill="1" applyAlignment="1">
      <alignment/>
    </xf>
    <xf numFmtId="0" fontId="33" fillId="34" borderId="0" xfId="0" applyFont="1" applyFill="1" applyAlignment="1" applyProtection="1">
      <alignment/>
      <protection/>
    </xf>
    <xf numFmtId="0" fontId="30" fillId="0" borderId="0" xfId="0" applyFont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Alignment="1">
      <alignment/>
    </xf>
    <xf numFmtId="0" fontId="31" fillId="0" borderId="0" xfId="0" applyFont="1" applyFill="1" applyAlignment="1">
      <alignment/>
    </xf>
    <xf numFmtId="0" fontId="31" fillId="34" borderId="0" xfId="0" applyFont="1" applyFill="1" applyAlignment="1">
      <alignment/>
    </xf>
    <xf numFmtId="0" fontId="30" fillId="34" borderId="0" xfId="0" applyFont="1" applyFill="1" applyAlignment="1">
      <alignment/>
    </xf>
    <xf numFmtId="0" fontId="30" fillId="0" borderId="0" xfId="0" applyFont="1" applyFill="1" applyAlignment="1">
      <alignment/>
    </xf>
    <xf numFmtId="0" fontId="33" fillId="0" borderId="0" xfId="0" applyFont="1" applyFill="1" applyAlignment="1" applyProtection="1">
      <alignment/>
      <protection/>
    </xf>
    <xf numFmtId="0" fontId="50" fillId="9" borderId="11" xfId="0" applyFont="1" applyFill="1" applyBorder="1" applyAlignment="1">
      <alignment horizontal="left" vertical="top"/>
    </xf>
    <xf numFmtId="179" fontId="50" fillId="9" borderId="11" xfId="0" applyNumberFormat="1" applyFont="1" applyFill="1" applyBorder="1" applyAlignment="1">
      <alignment horizontal="right" vertical="top" indent="2"/>
    </xf>
    <xf numFmtId="181" fontId="49" fillId="9" borderId="11" xfId="0" applyNumberFormat="1" applyFont="1" applyFill="1" applyBorder="1" applyAlignment="1">
      <alignment horizontal="center" vertical="top"/>
    </xf>
    <xf numFmtId="1" fontId="53" fillId="0" borderId="0" xfId="0" applyNumberFormat="1" applyFont="1" applyAlignment="1">
      <alignment horizontal="left" vertical="center"/>
    </xf>
    <xf numFmtId="2" fontId="53" fillId="0" borderId="0" xfId="0" applyNumberFormat="1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 vertical="top"/>
    </xf>
    <xf numFmtId="0" fontId="51" fillId="0" borderId="0" xfId="0" applyFont="1" applyAlignment="1" applyProtection="1">
      <alignment horizontal="left" wrapText="1"/>
      <protection locked="0"/>
    </xf>
    <xf numFmtId="0" fontId="51" fillId="0" borderId="0" xfId="0" applyFont="1" applyBorder="1" applyAlignment="1" applyProtection="1">
      <alignment vertical="top"/>
      <protection locked="0"/>
    </xf>
    <xf numFmtId="0" fontId="56" fillId="0" borderId="0" xfId="0" applyFont="1" applyFill="1" applyAlignment="1" applyProtection="1">
      <alignment/>
      <protection locked="0"/>
    </xf>
    <xf numFmtId="0" fontId="31" fillId="34" borderId="0" xfId="0" applyFont="1" applyFill="1" applyAlignment="1" applyProtection="1">
      <alignment/>
      <protection locked="0"/>
    </xf>
    <xf numFmtId="0" fontId="56" fillId="34" borderId="0" xfId="0" applyFont="1" applyFill="1" applyAlignment="1" applyProtection="1">
      <alignment/>
      <protection locked="0"/>
    </xf>
    <xf numFmtId="0" fontId="33" fillId="34" borderId="0" xfId="0" applyFont="1" applyFill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55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55" fillId="0" borderId="18" xfId="0" applyFont="1" applyBorder="1" applyAlignment="1">
      <alignment horizontal="left"/>
    </xf>
    <xf numFmtId="0" fontId="51" fillId="0" borderId="18" xfId="0" applyFont="1" applyBorder="1" applyAlignment="1" applyProtection="1">
      <alignment/>
      <protection/>
    </xf>
    <xf numFmtId="0" fontId="55" fillId="0" borderId="18" xfId="0" applyFont="1" applyBorder="1" applyAlignment="1">
      <alignment horizontal="right"/>
    </xf>
    <xf numFmtId="0" fontId="51" fillId="0" borderId="18" xfId="0" applyFont="1" applyBorder="1" applyAlignment="1">
      <alignment vertical="top"/>
    </xf>
    <xf numFmtId="0" fontId="51" fillId="0" borderId="0" xfId="0" applyFont="1" applyAlignment="1" applyProtection="1">
      <alignment horizontal="right"/>
      <protection/>
    </xf>
    <xf numFmtId="0" fontId="55" fillId="0" borderId="0" xfId="0" applyFont="1" applyBorder="1" applyAlignment="1" applyProtection="1">
      <alignment horizontal="left"/>
      <protection/>
    </xf>
    <xf numFmtId="0" fontId="55" fillId="0" borderId="0" xfId="0" applyFont="1" applyBorder="1" applyAlignment="1" applyProtection="1">
      <alignment/>
      <protection/>
    </xf>
    <xf numFmtId="0" fontId="51" fillId="0" borderId="18" xfId="0" applyFont="1" applyBorder="1" applyAlignment="1" applyProtection="1">
      <alignment horizontal="right" vertical="top"/>
      <protection locked="0"/>
    </xf>
    <xf numFmtId="0" fontId="51" fillId="0" borderId="18" xfId="0" applyFont="1" applyBorder="1" applyAlignment="1" applyProtection="1">
      <alignment vertical="top"/>
      <protection locked="0"/>
    </xf>
    <xf numFmtId="0" fontId="51" fillId="0" borderId="0" xfId="0" applyFont="1" applyAlignment="1">
      <alignment horizontal="left" wrapText="1"/>
    </xf>
    <xf numFmtId="2" fontId="50" fillId="0" borderId="11" xfId="0" applyNumberFormat="1" applyFont="1" applyBorder="1" applyAlignment="1" applyProtection="1">
      <alignment horizontal="left" vertical="top"/>
      <protection locked="0"/>
    </xf>
    <xf numFmtId="0" fontId="50" fillId="0" borderId="11" xfId="0" applyFont="1" applyBorder="1" applyAlignment="1" applyProtection="1">
      <alignment horizontal="left" vertical="top"/>
      <protection locked="0"/>
    </xf>
    <xf numFmtId="179" fontId="50" fillId="0" borderId="19" xfId="0" applyNumberFormat="1" applyFont="1" applyBorder="1" applyAlignment="1" applyProtection="1">
      <alignment horizontal="left" vertical="top"/>
      <protection locked="0"/>
    </xf>
    <xf numFmtId="179" fontId="50" fillId="0" borderId="20" xfId="0" applyNumberFormat="1" applyFont="1" applyBorder="1" applyAlignment="1" applyProtection="1">
      <alignment horizontal="left" vertical="top"/>
      <protection locked="0"/>
    </xf>
    <xf numFmtId="179" fontId="50" fillId="0" borderId="21" xfId="0" applyNumberFormat="1" applyFont="1" applyBorder="1" applyAlignment="1" applyProtection="1">
      <alignment horizontal="left" vertical="top"/>
      <protection locked="0"/>
    </xf>
    <xf numFmtId="0" fontId="8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 applyProtection="1">
      <alignment horizontal="center"/>
      <protection locked="0"/>
    </xf>
    <xf numFmtId="2" fontId="50" fillId="9" borderId="11" xfId="0" applyNumberFormat="1" applyFont="1" applyFill="1" applyBorder="1" applyAlignment="1">
      <alignment horizontal="left" vertical="top"/>
    </xf>
    <xf numFmtId="0" fontId="50" fillId="9" borderId="11" xfId="0" applyFont="1" applyFill="1" applyBorder="1" applyAlignment="1">
      <alignment horizontal="left" vertical="top"/>
    </xf>
    <xf numFmtId="0" fontId="51" fillId="0" borderId="0" xfId="0" applyFont="1" applyAlignment="1">
      <alignment vertical="top"/>
    </xf>
    <xf numFmtId="0" fontId="51" fillId="0" borderId="0" xfId="0" applyFont="1" applyAlignment="1">
      <alignment horizontal="left" vertical="top"/>
    </xf>
    <xf numFmtId="0" fontId="55" fillId="0" borderId="0" xfId="0" applyFont="1" applyAlignment="1">
      <alignment vertical="top"/>
    </xf>
    <xf numFmtId="0" fontId="49" fillId="0" borderId="10" xfId="0" applyFont="1" applyBorder="1" applyAlignment="1">
      <alignment horizontal="left" vertical="top"/>
    </xf>
    <xf numFmtId="0" fontId="49" fillId="0" borderId="22" xfId="0" applyFont="1" applyBorder="1" applyAlignment="1">
      <alignment horizontal="left" vertical="top"/>
    </xf>
    <xf numFmtId="0" fontId="49" fillId="0" borderId="10" xfId="0" applyFont="1" applyBorder="1" applyAlignment="1">
      <alignment horizontal="left" vertical="top" wrapText="1"/>
    </xf>
    <xf numFmtId="0" fontId="49" fillId="0" borderId="23" xfId="0" applyFont="1" applyBorder="1" applyAlignment="1">
      <alignment horizontal="left" vertical="top" wrapText="1"/>
    </xf>
    <xf numFmtId="0" fontId="49" fillId="0" borderId="24" xfId="0" applyFont="1" applyBorder="1" applyAlignment="1">
      <alignment horizontal="center" vertical="top" wrapText="1"/>
    </xf>
    <xf numFmtId="0" fontId="49" fillId="0" borderId="25" xfId="0" applyFont="1" applyBorder="1" applyAlignment="1">
      <alignment horizontal="center" vertical="top" wrapText="1"/>
    </xf>
    <xf numFmtId="0" fontId="49" fillId="0" borderId="26" xfId="0" applyFont="1" applyBorder="1" applyAlignment="1">
      <alignment horizontal="center" vertical="top"/>
    </xf>
    <xf numFmtId="0" fontId="49" fillId="0" borderId="27" xfId="0" applyFont="1" applyBorder="1" applyAlignment="1">
      <alignment horizontal="center" vertical="top"/>
    </xf>
    <xf numFmtId="0" fontId="0" fillId="33" borderId="28" xfId="0" applyFont="1" applyFill="1" applyBorder="1" applyAlignment="1" applyProtection="1">
      <alignment horizontal="left" vertical="top"/>
      <protection locked="0"/>
    </xf>
    <xf numFmtId="0" fontId="0" fillId="33" borderId="29" xfId="0" applyFont="1" applyFill="1" applyBorder="1" applyAlignment="1" applyProtection="1">
      <alignment horizontal="left" vertical="top"/>
      <protection locked="0"/>
    </xf>
    <xf numFmtId="0" fontId="49" fillId="0" borderId="30" xfId="0" applyFont="1" applyBorder="1" applyAlignment="1">
      <alignment horizontal="left" vertical="top"/>
    </xf>
    <xf numFmtId="0" fontId="49" fillId="0" borderId="31" xfId="0" applyFont="1" applyBorder="1" applyAlignment="1">
      <alignment horizontal="left" vertical="top"/>
    </xf>
    <xf numFmtId="0" fontId="49" fillId="0" borderId="32" xfId="0" applyFont="1" applyBorder="1" applyAlignment="1">
      <alignment horizontal="left" vertical="top"/>
    </xf>
    <xf numFmtId="0" fontId="49" fillId="0" borderId="33" xfId="0" applyFont="1" applyBorder="1" applyAlignment="1">
      <alignment horizontal="left"/>
    </xf>
    <xf numFmtId="0" fontId="49" fillId="0" borderId="34" xfId="0" applyFont="1" applyBorder="1" applyAlignment="1">
      <alignment horizontal="left"/>
    </xf>
    <xf numFmtId="0" fontId="49" fillId="0" borderId="35" xfId="0" applyFont="1" applyBorder="1" applyAlignment="1">
      <alignment horizontal="left"/>
    </xf>
    <xf numFmtId="0" fontId="50" fillId="33" borderId="28" xfId="0" applyFont="1" applyFill="1" applyBorder="1" applyAlignment="1" applyProtection="1">
      <alignment horizontal="left" vertical="top"/>
      <protection locked="0"/>
    </xf>
    <xf numFmtId="0" fontId="50" fillId="33" borderId="36" xfId="0" applyFont="1" applyFill="1" applyBorder="1" applyAlignment="1" applyProtection="1">
      <alignment horizontal="left" vertical="top"/>
      <protection locked="0"/>
    </xf>
    <xf numFmtId="0" fontId="50" fillId="33" borderId="29" xfId="0" applyFont="1" applyFill="1" applyBorder="1" applyAlignment="1" applyProtection="1">
      <alignment horizontal="left" vertical="top"/>
      <protection locked="0"/>
    </xf>
    <xf numFmtId="0" fontId="0" fillId="33" borderId="28" xfId="0" applyFont="1" applyFill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49" fillId="0" borderId="37" xfId="0" applyFont="1" applyFill="1" applyBorder="1" applyAlignment="1" applyProtection="1">
      <alignment horizontal="left" vertical="top"/>
      <protection/>
    </xf>
    <xf numFmtId="0" fontId="49" fillId="0" borderId="38" xfId="0" applyFont="1" applyFill="1" applyBorder="1" applyAlignment="1" applyProtection="1">
      <alignment horizontal="left" vertical="top"/>
      <protection/>
    </xf>
    <xf numFmtId="0" fontId="49" fillId="33" borderId="28" xfId="0" applyFont="1" applyFill="1" applyBorder="1" applyAlignment="1" applyProtection="1">
      <alignment horizontal="left" vertical="top"/>
      <protection locked="0"/>
    </xf>
    <xf numFmtId="0" fontId="49" fillId="33" borderId="29" xfId="0" applyFont="1" applyFill="1" applyBorder="1" applyAlignment="1" applyProtection="1">
      <alignment horizontal="left" vertical="top"/>
      <protection locked="0"/>
    </xf>
    <xf numFmtId="0" fontId="49" fillId="0" borderId="37" xfId="0" applyFont="1" applyBorder="1" applyAlignment="1" applyProtection="1">
      <alignment horizontal="left" vertical="top" wrapText="1"/>
      <protection/>
    </xf>
    <xf numFmtId="0" fontId="49" fillId="0" borderId="38" xfId="0" applyFont="1" applyBorder="1" applyAlignment="1" applyProtection="1">
      <alignment horizontal="left" vertical="top" wrapText="1"/>
      <protection/>
    </xf>
    <xf numFmtId="0" fontId="49" fillId="0" borderId="39" xfId="0" applyFont="1" applyBorder="1" applyAlignment="1" applyProtection="1">
      <alignment horizontal="left" vertical="top" wrapText="1"/>
      <protection/>
    </xf>
    <xf numFmtId="0" fontId="49" fillId="0" borderId="40" xfId="0" applyFont="1" applyBorder="1" applyAlignment="1" applyProtection="1">
      <alignment horizontal="left" vertical="top" wrapText="1"/>
      <protection/>
    </xf>
    <xf numFmtId="0" fontId="54" fillId="0" borderId="0" xfId="0" applyFont="1" applyBorder="1" applyAlignment="1">
      <alignment horizontal="right" vertical="top"/>
    </xf>
    <xf numFmtId="0" fontId="57" fillId="33" borderId="41" xfId="0" applyFont="1" applyFill="1" applyBorder="1" applyAlignment="1" applyProtection="1">
      <alignment horizontal="left" vertical="top" wrapText="1"/>
      <protection locked="0"/>
    </xf>
    <xf numFmtId="0" fontId="57" fillId="33" borderId="38" xfId="0" applyFont="1" applyFill="1" applyBorder="1" applyAlignment="1" applyProtection="1">
      <alignment horizontal="left" vertical="top" wrapText="1"/>
      <protection locked="0"/>
    </xf>
    <xf numFmtId="0" fontId="57" fillId="33" borderId="36" xfId="0" applyFont="1" applyFill="1" applyBorder="1" applyAlignment="1" applyProtection="1">
      <alignment horizontal="left" vertical="top" wrapText="1"/>
      <protection locked="0"/>
    </xf>
    <xf numFmtId="0" fontId="57" fillId="33" borderId="29" xfId="0" applyFont="1" applyFill="1" applyBorder="1" applyAlignment="1" applyProtection="1">
      <alignment horizontal="left" vertical="top" wrapText="1"/>
      <protection locked="0"/>
    </xf>
    <xf numFmtId="0" fontId="49" fillId="0" borderId="37" xfId="0" applyFont="1" applyBorder="1" applyAlignment="1" applyProtection="1">
      <alignment horizontal="left" vertical="top"/>
      <protection/>
    </xf>
    <xf numFmtId="0" fontId="49" fillId="0" borderId="28" xfId="0" applyFont="1" applyBorder="1" applyAlignment="1" applyProtection="1">
      <alignment horizontal="left" vertical="top"/>
      <protection/>
    </xf>
    <xf numFmtId="0" fontId="57" fillId="33" borderId="0" xfId="0" applyFont="1" applyFill="1" applyBorder="1" applyAlignment="1" applyProtection="1">
      <alignment horizontal="left" vertical="top" wrapText="1"/>
      <protection locked="0"/>
    </xf>
    <xf numFmtId="0" fontId="57" fillId="33" borderId="40" xfId="0" applyFont="1" applyFill="1" applyBorder="1" applyAlignment="1" applyProtection="1">
      <alignment horizontal="left" vertical="top" wrapText="1"/>
      <protection locked="0"/>
    </xf>
    <xf numFmtId="0" fontId="49" fillId="0" borderId="28" xfId="0" applyFont="1" applyBorder="1" applyAlignment="1" applyProtection="1">
      <alignment horizontal="left" vertical="top" wrapText="1"/>
      <protection/>
    </xf>
    <xf numFmtId="0" fontId="49" fillId="0" borderId="41" xfId="0" applyFont="1" applyBorder="1" applyAlignment="1" applyProtection="1">
      <alignment horizontal="left" vertical="top" wrapText="1"/>
      <protection/>
    </xf>
    <xf numFmtId="0" fontId="57" fillId="33" borderId="39" xfId="0" applyFont="1" applyFill="1" applyBorder="1" applyAlignment="1" applyProtection="1">
      <alignment horizontal="left" vertical="top" wrapText="1"/>
      <protection locked="0"/>
    </xf>
    <xf numFmtId="0" fontId="57" fillId="33" borderId="28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ont>
        <color rgb="FFFF0000"/>
      </font>
    </dxf>
    <dxf>
      <font>
        <color rgb="FFC00000"/>
      </font>
    </dxf>
    <dxf>
      <font>
        <b/>
        <i val="0"/>
        <color theme="9" tint="-0.4999699890613556"/>
      </font>
    </dxf>
    <dxf>
      <fill>
        <patternFill>
          <bgColor theme="2" tint="-0.09994000196456909"/>
        </patternFill>
      </fill>
    </dxf>
    <dxf>
      <font>
        <b/>
        <i val="0"/>
        <color theme="9" tint="-0.4999699890613556"/>
      </font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ont>
        <color rgb="FFFF0000"/>
      </font>
    </dxf>
    <dxf>
      <font>
        <color rgb="FFC00000"/>
      </font>
    </dxf>
    <dxf>
      <font>
        <color rgb="FFC00000"/>
      </font>
      <border/>
    </dxf>
    <dxf>
      <font>
        <color rgb="FFFF0000"/>
      </font>
      <border/>
    </dxf>
    <dxf>
      <font>
        <b/>
        <i val="0"/>
        <color theme="9" tint="-0.499969989061355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104775</xdr:rowOff>
    </xdr:from>
    <xdr:to>
      <xdr:col>2</xdr:col>
      <xdr:colOff>638175</xdr:colOff>
      <xdr:row>5</xdr:row>
      <xdr:rowOff>47625</xdr:rowOff>
    </xdr:to>
    <xdr:pic>
      <xdr:nvPicPr>
        <xdr:cNvPr id="1" name="Picture 2" descr="UoG_Logo_Blue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1619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111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C67" sqref="C67:F67"/>
    </sheetView>
  </sheetViews>
  <sheetFormatPr defaultColWidth="9.140625" defaultRowHeight="15"/>
  <cols>
    <col min="1" max="1" width="9.140625" style="89" customWidth="1"/>
    <col min="2" max="2" width="5.57421875" style="89" customWidth="1"/>
    <col min="3" max="3" width="10.28125" style="89" customWidth="1"/>
    <col min="4" max="4" width="11.28125" style="89" customWidth="1"/>
    <col min="5" max="5" width="10.28125" style="89" customWidth="1"/>
    <col min="6" max="6" width="10.57421875" style="89" customWidth="1"/>
    <col min="7" max="7" width="13.7109375" style="89" customWidth="1"/>
    <col min="8" max="8" width="8.7109375" style="89" customWidth="1"/>
    <col min="9" max="10" width="6.8515625" style="89" customWidth="1"/>
    <col min="11" max="11" width="24.8515625" style="89" customWidth="1"/>
    <col min="12" max="12" width="38.7109375" style="95" customWidth="1"/>
    <col min="13" max="13" width="111.7109375" style="96" customWidth="1"/>
    <col min="14" max="14" width="11.00390625" style="97" customWidth="1"/>
    <col min="15" max="15" width="11.57421875" style="95" customWidth="1"/>
    <col min="16" max="16" width="7.00390625" style="124" customWidth="1"/>
    <col min="17" max="18" width="9.140625" style="15" customWidth="1"/>
    <col min="19" max="19" width="10.00390625" style="16" customWidth="1"/>
    <col min="20" max="23" width="7.28125" style="17" customWidth="1"/>
    <col min="24" max="24" width="1.421875" style="17" customWidth="1"/>
    <col min="25" max="25" width="2.7109375" style="17" customWidth="1"/>
    <col min="26" max="26" width="10.421875" style="16" customWidth="1"/>
    <col min="27" max="27" width="9.28125" style="16" customWidth="1"/>
    <col min="28" max="28" width="9.57421875" style="16" customWidth="1"/>
    <col min="29" max="29" width="10.00390625" style="16" customWidth="1"/>
    <col min="30" max="30" width="18.8515625" style="17" customWidth="1"/>
    <col min="31" max="33" width="9.140625" style="17" customWidth="1"/>
    <col min="34" max="16384" width="9.140625" style="92" customWidth="1"/>
  </cols>
  <sheetData>
    <row r="1" spans="5:21" ht="15">
      <c r="E1" s="90"/>
      <c r="F1" s="209" t="s">
        <v>72</v>
      </c>
      <c r="G1" s="209"/>
      <c r="H1" s="209"/>
      <c r="I1" s="209"/>
      <c r="J1" s="209"/>
      <c r="K1" s="209"/>
      <c r="L1" s="34"/>
      <c r="M1" s="91"/>
      <c r="N1" s="35"/>
      <c r="O1" s="34"/>
      <c r="P1" s="28"/>
      <c r="Q1" s="47"/>
      <c r="S1" s="15"/>
      <c r="T1" s="20"/>
      <c r="U1" s="15"/>
    </row>
    <row r="2" spans="1:18" ht="15">
      <c r="A2" s="93"/>
      <c r="B2" s="94"/>
      <c r="C2" s="94"/>
      <c r="D2" s="201" t="s">
        <v>0</v>
      </c>
      <c r="E2" s="202"/>
      <c r="F2" s="205" t="s">
        <v>49</v>
      </c>
      <c r="G2" s="206"/>
      <c r="H2" s="214" t="s">
        <v>1</v>
      </c>
      <c r="I2" s="210"/>
      <c r="J2" s="210"/>
      <c r="K2" s="211"/>
      <c r="O2" s="36"/>
      <c r="P2" s="15"/>
      <c r="Q2" s="16"/>
      <c r="R2" s="27"/>
    </row>
    <row r="3" spans="1:18" ht="15">
      <c r="A3" s="93"/>
      <c r="B3" s="94"/>
      <c r="C3" s="94"/>
      <c r="D3" s="203" t="s">
        <v>52</v>
      </c>
      <c r="E3" s="204"/>
      <c r="F3" s="207"/>
      <c r="G3" s="208"/>
      <c r="H3" s="215"/>
      <c r="I3" s="212"/>
      <c r="J3" s="212"/>
      <c r="K3" s="213"/>
      <c r="O3" s="36"/>
      <c r="P3" s="15"/>
      <c r="Q3" s="16"/>
      <c r="R3" s="27"/>
    </row>
    <row r="4" spans="2:18" ht="15">
      <c r="B4" s="4"/>
      <c r="C4" s="4"/>
      <c r="D4" s="201" t="s">
        <v>16</v>
      </c>
      <c r="E4" s="202"/>
      <c r="F4" s="220"/>
      <c r="G4" s="217"/>
      <c r="H4" s="207" t="s">
        <v>24</v>
      </c>
      <c r="I4" s="216"/>
      <c r="J4" s="216"/>
      <c r="K4" s="217"/>
      <c r="L4" s="98"/>
      <c r="M4" s="99"/>
      <c r="N4" s="100"/>
      <c r="O4" s="36"/>
      <c r="P4" s="15"/>
      <c r="Q4" s="16"/>
      <c r="R4" s="27"/>
    </row>
    <row r="5" spans="1:17" ht="15">
      <c r="A5" s="3"/>
      <c r="B5" s="4"/>
      <c r="C5" s="4"/>
      <c r="D5" s="188" t="s">
        <v>34</v>
      </c>
      <c r="E5" s="189"/>
      <c r="F5" s="221"/>
      <c r="G5" s="213"/>
      <c r="H5" s="218"/>
      <c r="I5" s="212"/>
      <c r="J5" s="212"/>
      <c r="K5" s="213"/>
      <c r="L5" s="101"/>
      <c r="M5" s="102"/>
      <c r="N5" s="100"/>
      <c r="O5" s="36"/>
      <c r="P5" s="15"/>
      <c r="Q5" s="16"/>
    </row>
    <row r="6" spans="2:17" ht="15">
      <c r="B6" s="4"/>
      <c r="C6" s="4"/>
      <c r="F6" s="205" t="s">
        <v>25</v>
      </c>
      <c r="G6" s="219"/>
      <c r="H6" s="206"/>
      <c r="I6" s="12" t="s">
        <v>3</v>
      </c>
      <c r="J6" s="201" t="s">
        <v>2</v>
      </c>
      <c r="K6" s="202"/>
      <c r="N6" s="37"/>
      <c r="O6" s="37"/>
      <c r="P6" s="29"/>
      <c r="Q6" s="27"/>
    </row>
    <row r="7" spans="2:17" ht="15">
      <c r="B7" s="4"/>
      <c r="C7" s="4"/>
      <c r="F7" s="196"/>
      <c r="G7" s="197"/>
      <c r="H7" s="198"/>
      <c r="I7" s="14">
        <v>2022</v>
      </c>
      <c r="J7" s="199" t="s">
        <v>12</v>
      </c>
      <c r="K7" s="200"/>
      <c r="N7" s="103"/>
      <c r="O7" s="103"/>
      <c r="P7" s="104"/>
      <c r="Q7" s="27"/>
    </row>
    <row r="8" spans="1:30" ht="15">
      <c r="A8" s="89">
        <f>_xlfn.IFERROR(wkend(B8,$J$7,$I$7),"")</f>
      </c>
      <c r="B8" s="4"/>
      <c r="C8" s="4"/>
      <c r="D8" s="4"/>
      <c r="E8" s="4"/>
      <c r="F8" s="5"/>
      <c r="G8" s="5"/>
      <c r="H8" s="5"/>
      <c r="I8" s="3"/>
      <c r="J8" s="1"/>
      <c r="K8" s="6"/>
      <c r="L8" s="38"/>
      <c r="M8" s="39"/>
      <c r="N8" s="38"/>
      <c r="O8" s="38"/>
      <c r="P8" s="30"/>
      <c r="Q8" s="27"/>
      <c r="AD8" s="18"/>
    </row>
    <row r="9" spans="1:16" ht="12">
      <c r="A9" s="182" t="s">
        <v>32</v>
      </c>
      <c r="B9" s="180" t="s">
        <v>17</v>
      </c>
      <c r="C9" s="184" t="s">
        <v>37</v>
      </c>
      <c r="D9" s="186" t="s">
        <v>38</v>
      </c>
      <c r="E9" s="187"/>
      <c r="F9" s="184" t="s">
        <v>39</v>
      </c>
      <c r="G9" s="184" t="s">
        <v>36</v>
      </c>
      <c r="H9" s="190" t="s">
        <v>21</v>
      </c>
      <c r="I9" s="191"/>
      <c r="J9" s="191"/>
      <c r="K9" s="192"/>
      <c r="L9" s="105" t="s">
        <v>41</v>
      </c>
      <c r="M9" s="106">
        <v>6</v>
      </c>
      <c r="N9" s="40"/>
      <c r="O9" s="40"/>
      <c r="P9" s="19"/>
    </row>
    <row r="10" spans="1:35" s="21" customFormat="1" ht="15">
      <c r="A10" s="183"/>
      <c r="B10" s="181"/>
      <c r="C10" s="185"/>
      <c r="D10" s="10" t="s">
        <v>22</v>
      </c>
      <c r="E10" s="8" t="s">
        <v>23</v>
      </c>
      <c r="F10" s="185"/>
      <c r="G10" s="185"/>
      <c r="H10" s="193" t="s">
        <v>59</v>
      </c>
      <c r="I10" s="194"/>
      <c r="J10" s="194"/>
      <c r="K10" s="195"/>
      <c r="L10" s="105" t="s">
        <v>42</v>
      </c>
      <c r="M10" s="106">
        <v>0.3</v>
      </c>
      <c r="N10" s="40"/>
      <c r="O10" s="40"/>
      <c r="P10" s="19"/>
      <c r="Q10" s="15"/>
      <c r="R10" s="15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17"/>
      <c r="AE10" s="17"/>
      <c r="AF10" s="17"/>
      <c r="AG10" s="17"/>
      <c r="AH10" s="92"/>
      <c r="AI10" s="92"/>
    </row>
    <row r="11" spans="1:35" s="145" customFormat="1" ht="15" customHeight="1">
      <c r="A11" s="136" t="s">
        <v>56</v>
      </c>
      <c r="B11" s="136"/>
      <c r="C11" s="137">
        <v>9</v>
      </c>
      <c r="D11" s="137">
        <v>13</v>
      </c>
      <c r="E11" s="137">
        <v>14</v>
      </c>
      <c r="F11" s="137">
        <v>17</v>
      </c>
      <c r="G11" s="138">
        <f>timesum2(C11,D11,E11,F11)</f>
        <v>7</v>
      </c>
      <c r="H11" s="175"/>
      <c r="I11" s="176"/>
      <c r="J11" s="176"/>
      <c r="K11" s="176"/>
      <c r="L11" s="139"/>
      <c r="M11" s="140"/>
      <c r="N11" s="141"/>
      <c r="O11" s="141"/>
      <c r="P11" s="1"/>
      <c r="Q11" s="142"/>
      <c r="R11" s="142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4"/>
      <c r="AE11" s="144"/>
      <c r="AF11" s="144"/>
      <c r="AG11" s="144"/>
      <c r="AH11"/>
      <c r="AI11"/>
    </row>
    <row r="12" spans="1:35" s="145" customFormat="1" ht="15" customHeight="1">
      <c r="A12" s="136" t="s">
        <v>56</v>
      </c>
      <c r="B12" s="136"/>
      <c r="C12" s="137">
        <v>10</v>
      </c>
      <c r="D12" s="137" t="s">
        <v>57</v>
      </c>
      <c r="E12" s="137" t="s">
        <v>58</v>
      </c>
      <c r="F12" s="137">
        <v>14</v>
      </c>
      <c r="G12" s="138">
        <f>timesum2(C12,D12,E12,F12)</f>
        <v>4</v>
      </c>
      <c r="H12" s="175"/>
      <c r="I12" s="176"/>
      <c r="J12" s="176"/>
      <c r="K12" s="176"/>
      <c r="L12" s="139"/>
      <c r="M12" s="140"/>
      <c r="N12" s="141"/>
      <c r="O12" s="141"/>
      <c r="P12" s="1"/>
      <c r="Q12" s="142"/>
      <c r="R12" s="142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4"/>
      <c r="AE12" s="144"/>
      <c r="AF12" s="144"/>
      <c r="AG12" s="144"/>
      <c r="AH12"/>
      <c r="AI12"/>
    </row>
    <row r="13" spans="1:33" ht="15">
      <c r="A13" s="13">
        <f aca="true" t="shared" si="0" ref="A13:A43">_xlfn.IFERROR(wkend(B13,$J$7,$I$7),"")</f>
      </c>
      <c r="B13" s="9">
        <v>1</v>
      </c>
      <c r="C13" s="48"/>
      <c r="D13" s="48"/>
      <c r="E13" s="48"/>
      <c r="F13" s="48"/>
      <c r="G13" s="107">
        <f aca="true" t="shared" si="1" ref="G13:G40">timesum2(C13,D13,E13,F13)</f>
      </c>
      <c r="H13" s="166"/>
      <c r="I13" s="167"/>
      <c r="J13" s="167"/>
      <c r="K13" s="167"/>
      <c r="L13" s="108">
        <f aca="true" t="shared" si="2" ref="L13:L43">IF(G13="","",brktest(C13,D13,E13,F13,linevalid(C13,D13,E13,F13),maxshift,minbreak))</f>
      </c>
      <c r="M13" s="51"/>
      <c r="N13" s="53"/>
      <c r="O13" s="51"/>
      <c r="P13" s="51"/>
      <c r="Q13" s="51"/>
      <c r="R13" s="22"/>
      <c r="S13" s="22"/>
      <c r="T13" s="22"/>
      <c r="W13" s="16"/>
      <c r="X13" s="16"/>
      <c r="Y13" s="16"/>
      <c r="AA13" s="23"/>
      <c r="AB13" s="17"/>
      <c r="AC13" s="17"/>
      <c r="AE13" s="92"/>
      <c r="AF13" s="92"/>
      <c r="AG13" s="92"/>
    </row>
    <row r="14" spans="1:33" ht="15">
      <c r="A14" s="13">
        <f t="shared" si="0"/>
      </c>
      <c r="B14" s="9">
        <v>2</v>
      </c>
      <c r="C14" s="48"/>
      <c r="D14" s="48"/>
      <c r="E14" s="48"/>
      <c r="F14" s="48"/>
      <c r="G14" s="107">
        <f t="shared" si="1"/>
      </c>
      <c r="H14" s="166"/>
      <c r="I14" s="167"/>
      <c r="J14" s="167"/>
      <c r="K14" s="167"/>
      <c r="L14" s="108">
        <f t="shared" si="2"/>
      </c>
      <c r="M14" s="31"/>
      <c r="N14" s="53"/>
      <c r="O14" s="51"/>
      <c r="P14" s="16"/>
      <c r="Q14" s="22"/>
      <c r="R14" s="22"/>
      <c r="S14" s="22"/>
      <c r="T14" s="22"/>
      <c r="W14" s="16"/>
      <c r="X14" s="16"/>
      <c r="Y14" s="16"/>
      <c r="AA14" s="23"/>
      <c r="AB14" s="17"/>
      <c r="AC14" s="17"/>
      <c r="AE14" s="92"/>
      <c r="AF14" s="92"/>
      <c r="AG14" s="92"/>
    </row>
    <row r="15" spans="1:33" ht="15">
      <c r="A15" s="13" t="str">
        <f t="shared" si="0"/>
        <v>Saturday</v>
      </c>
      <c r="B15" s="9">
        <v>3</v>
      </c>
      <c r="C15" s="48"/>
      <c r="D15" s="48"/>
      <c r="E15" s="48"/>
      <c r="F15" s="48"/>
      <c r="G15" s="107">
        <f t="shared" si="1"/>
      </c>
      <c r="H15" s="166"/>
      <c r="I15" s="167"/>
      <c r="J15" s="167"/>
      <c r="K15" s="167"/>
      <c r="L15" s="108">
        <f t="shared" si="2"/>
      </c>
      <c r="M15" s="31"/>
      <c r="N15" s="53"/>
      <c r="O15" s="51"/>
      <c r="P15" s="16"/>
      <c r="Q15" s="22"/>
      <c r="R15" s="22"/>
      <c r="S15" s="22"/>
      <c r="T15" s="22"/>
      <c r="W15" s="16"/>
      <c r="X15" s="16"/>
      <c r="Y15" s="16"/>
      <c r="AA15" s="23"/>
      <c r="AB15" s="17"/>
      <c r="AC15" s="17"/>
      <c r="AE15" s="92"/>
      <c r="AF15" s="92"/>
      <c r="AG15" s="92"/>
    </row>
    <row r="16" spans="1:33" ht="15">
      <c r="A16" s="13" t="str">
        <f t="shared" si="0"/>
        <v>Sunday</v>
      </c>
      <c r="B16" s="9">
        <v>4</v>
      </c>
      <c r="C16" s="48"/>
      <c r="D16" s="48"/>
      <c r="E16" s="48"/>
      <c r="F16" s="48"/>
      <c r="G16" s="107">
        <f t="shared" si="1"/>
      </c>
      <c r="H16" s="166"/>
      <c r="I16" s="167"/>
      <c r="J16" s="167"/>
      <c r="K16" s="167"/>
      <c r="L16" s="108">
        <f t="shared" si="2"/>
      </c>
      <c r="M16" s="31"/>
      <c r="N16" s="53"/>
      <c r="O16" s="51"/>
      <c r="P16" s="16"/>
      <c r="Q16" s="22"/>
      <c r="R16" s="22"/>
      <c r="S16" s="22"/>
      <c r="T16" s="22"/>
      <c r="W16" s="16"/>
      <c r="X16" s="16"/>
      <c r="Y16" s="16"/>
      <c r="AA16" s="23"/>
      <c r="AB16" s="17"/>
      <c r="AC16" s="17"/>
      <c r="AE16" s="92"/>
      <c r="AF16" s="92"/>
      <c r="AG16" s="92"/>
    </row>
    <row r="17" spans="1:33" ht="15">
      <c r="A17" s="13">
        <f t="shared" si="0"/>
      </c>
      <c r="B17" s="9">
        <v>5</v>
      </c>
      <c r="C17" s="48"/>
      <c r="D17" s="48"/>
      <c r="E17" s="48"/>
      <c r="F17" s="48"/>
      <c r="G17" s="107">
        <f t="shared" si="1"/>
      </c>
      <c r="H17" s="166"/>
      <c r="I17" s="167"/>
      <c r="J17" s="167"/>
      <c r="K17" s="167"/>
      <c r="L17" s="108">
        <f t="shared" si="2"/>
      </c>
      <c r="M17" s="31"/>
      <c r="N17" s="53"/>
      <c r="O17" s="51"/>
      <c r="P17" s="16"/>
      <c r="Q17" s="22"/>
      <c r="R17" s="22"/>
      <c r="S17" s="22"/>
      <c r="T17" s="22"/>
      <c r="W17" s="16"/>
      <c r="X17" s="16"/>
      <c r="Y17" s="16"/>
      <c r="AA17" s="23"/>
      <c r="AB17" s="17"/>
      <c r="AC17" s="17"/>
      <c r="AE17" s="92"/>
      <c r="AF17" s="92"/>
      <c r="AG17" s="92"/>
    </row>
    <row r="18" spans="1:33" ht="15">
      <c r="A18" s="13">
        <f t="shared" si="0"/>
      </c>
      <c r="B18" s="9">
        <v>6</v>
      </c>
      <c r="C18" s="48"/>
      <c r="D18" s="48"/>
      <c r="E18" s="48"/>
      <c r="F18" s="48"/>
      <c r="G18" s="107">
        <f t="shared" si="1"/>
      </c>
      <c r="H18" s="166"/>
      <c r="I18" s="167"/>
      <c r="J18" s="167"/>
      <c r="K18" s="167"/>
      <c r="L18" s="108">
        <f t="shared" si="2"/>
      </c>
      <c r="M18" s="31"/>
      <c r="N18" s="53"/>
      <c r="O18" s="51"/>
      <c r="P18" s="16"/>
      <c r="Q18" s="22"/>
      <c r="R18" s="22"/>
      <c r="S18" s="22"/>
      <c r="T18" s="22"/>
      <c r="W18" s="16"/>
      <c r="X18" s="16"/>
      <c r="Y18" s="16"/>
      <c r="AA18" s="23"/>
      <c r="AB18" s="17"/>
      <c r="AC18" s="17"/>
      <c r="AE18" s="92"/>
      <c r="AF18" s="92"/>
      <c r="AG18" s="92"/>
    </row>
    <row r="19" spans="1:33" ht="15">
      <c r="A19" s="13">
        <f t="shared" si="0"/>
      </c>
      <c r="B19" s="9">
        <v>7</v>
      </c>
      <c r="C19" s="48"/>
      <c r="D19" s="48"/>
      <c r="E19" s="48"/>
      <c r="F19" s="48"/>
      <c r="G19" s="107">
        <f t="shared" si="1"/>
      </c>
      <c r="H19" s="166"/>
      <c r="I19" s="167"/>
      <c r="J19" s="167"/>
      <c r="K19" s="167"/>
      <c r="L19" s="108">
        <f t="shared" si="2"/>
      </c>
      <c r="M19" s="31"/>
      <c r="N19" s="53"/>
      <c r="O19" s="51"/>
      <c r="P19" s="16"/>
      <c r="Q19" s="22"/>
      <c r="R19" s="22"/>
      <c r="S19" s="22"/>
      <c r="T19" s="22"/>
      <c r="W19" s="16"/>
      <c r="X19" s="16"/>
      <c r="Y19" s="16"/>
      <c r="AA19" s="23"/>
      <c r="AB19" s="17"/>
      <c r="AC19" s="17"/>
      <c r="AE19" s="92"/>
      <c r="AF19" s="92"/>
      <c r="AG19" s="92"/>
    </row>
    <row r="20" spans="1:33" ht="15">
      <c r="A20" s="13">
        <f t="shared" si="0"/>
      </c>
      <c r="B20" s="9">
        <v>8</v>
      </c>
      <c r="C20" s="48"/>
      <c r="D20" s="48"/>
      <c r="E20" s="48"/>
      <c r="F20" s="48"/>
      <c r="G20" s="107">
        <f t="shared" si="1"/>
      </c>
      <c r="H20" s="166"/>
      <c r="I20" s="167"/>
      <c r="J20" s="167"/>
      <c r="K20" s="167"/>
      <c r="L20" s="108">
        <f t="shared" si="2"/>
      </c>
      <c r="M20" s="31"/>
      <c r="N20" s="53"/>
      <c r="O20" s="51"/>
      <c r="P20" s="16"/>
      <c r="Q20" s="22"/>
      <c r="R20" s="22"/>
      <c r="S20" s="22"/>
      <c r="T20" s="22"/>
      <c r="W20" s="16"/>
      <c r="X20" s="16"/>
      <c r="Y20" s="16"/>
      <c r="AA20" s="23"/>
      <c r="AB20" s="17"/>
      <c r="AC20" s="17"/>
      <c r="AE20" s="92"/>
      <c r="AF20" s="92"/>
      <c r="AG20" s="92"/>
    </row>
    <row r="21" spans="1:33" ht="15">
      <c r="A21" s="13">
        <f t="shared" si="0"/>
      </c>
      <c r="B21" s="9">
        <v>9</v>
      </c>
      <c r="C21" s="48"/>
      <c r="D21" s="48"/>
      <c r="E21" s="48"/>
      <c r="F21" s="48"/>
      <c r="G21" s="107">
        <f t="shared" si="1"/>
      </c>
      <c r="H21" s="166"/>
      <c r="I21" s="167"/>
      <c r="J21" s="167"/>
      <c r="K21" s="167"/>
      <c r="L21" s="108">
        <f t="shared" si="2"/>
      </c>
      <c r="M21" s="109"/>
      <c r="N21" s="53"/>
      <c r="O21" s="51"/>
      <c r="P21" s="16"/>
      <c r="Q21" s="22"/>
      <c r="R21" s="22"/>
      <c r="S21" s="22"/>
      <c r="T21" s="22"/>
      <c r="W21" s="16"/>
      <c r="X21" s="16"/>
      <c r="Y21" s="16"/>
      <c r="AA21" s="23"/>
      <c r="AB21" s="17"/>
      <c r="AC21" s="17"/>
      <c r="AE21" s="92"/>
      <c r="AF21" s="92"/>
      <c r="AG21" s="92"/>
    </row>
    <row r="22" spans="1:33" ht="15">
      <c r="A22" s="13" t="str">
        <f t="shared" si="0"/>
        <v>Saturday</v>
      </c>
      <c r="B22" s="9">
        <v>10</v>
      </c>
      <c r="C22" s="48"/>
      <c r="D22" s="48"/>
      <c r="E22" s="48"/>
      <c r="F22" s="48"/>
      <c r="G22" s="107">
        <f t="shared" si="1"/>
      </c>
      <c r="H22" s="166"/>
      <c r="I22" s="167"/>
      <c r="J22" s="167"/>
      <c r="K22" s="167"/>
      <c r="L22" s="108">
        <f t="shared" si="2"/>
      </c>
      <c r="M22" s="109"/>
      <c r="N22" s="53"/>
      <c r="O22" s="51"/>
      <c r="P22" s="16"/>
      <c r="Q22" s="22"/>
      <c r="R22" s="22"/>
      <c r="S22" s="22"/>
      <c r="T22" s="22"/>
      <c r="W22" s="16"/>
      <c r="X22" s="16"/>
      <c r="Y22" s="16"/>
      <c r="AA22" s="17"/>
      <c r="AB22" s="17"/>
      <c r="AC22" s="17"/>
      <c r="AE22" s="92"/>
      <c r="AF22" s="92"/>
      <c r="AG22" s="92"/>
    </row>
    <row r="23" spans="1:33" ht="15">
      <c r="A23" s="13" t="str">
        <f t="shared" si="0"/>
        <v>Sunday</v>
      </c>
      <c r="B23" s="9">
        <v>11</v>
      </c>
      <c r="C23" s="48"/>
      <c r="D23" s="48"/>
      <c r="E23" s="48"/>
      <c r="F23" s="48"/>
      <c r="G23" s="107">
        <f t="shared" si="1"/>
      </c>
      <c r="H23" s="166"/>
      <c r="I23" s="167"/>
      <c r="J23" s="167"/>
      <c r="K23" s="167"/>
      <c r="L23" s="108">
        <f t="shared" si="2"/>
      </c>
      <c r="M23" s="109"/>
      <c r="N23" s="53"/>
      <c r="O23" s="51"/>
      <c r="P23" s="16"/>
      <c r="Q23" s="22"/>
      <c r="R23" s="22"/>
      <c r="S23" s="22"/>
      <c r="T23" s="22"/>
      <c r="W23" s="16"/>
      <c r="X23" s="16"/>
      <c r="Y23" s="16"/>
      <c r="AA23" s="17"/>
      <c r="AB23" s="17"/>
      <c r="AC23" s="17"/>
      <c r="AE23" s="92"/>
      <c r="AF23" s="92"/>
      <c r="AG23" s="92"/>
    </row>
    <row r="24" spans="1:33" ht="15">
      <c r="A24" s="13">
        <f t="shared" si="0"/>
      </c>
      <c r="B24" s="9">
        <v>12</v>
      </c>
      <c r="C24" s="48"/>
      <c r="D24" s="48"/>
      <c r="E24" s="48"/>
      <c r="F24" s="48"/>
      <c r="G24" s="107">
        <f t="shared" si="1"/>
      </c>
      <c r="H24" s="166"/>
      <c r="I24" s="167"/>
      <c r="J24" s="167"/>
      <c r="K24" s="167"/>
      <c r="L24" s="108">
        <f t="shared" si="2"/>
      </c>
      <c r="M24" s="109"/>
      <c r="N24" s="53"/>
      <c r="O24" s="51"/>
      <c r="P24" s="16"/>
      <c r="Q24" s="22"/>
      <c r="R24" s="22"/>
      <c r="S24" s="22"/>
      <c r="T24" s="22"/>
      <c r="W24" s="16"/>
      <c r="X24" s="16"/>
      <c r="Y24" s="16"/>
      <c r="AA24" s="17"/>
      <c r="AB24" s="17"/>
      <c r="AC24" s="17"/>
      <c r="AE24" s="92"/>
      <c r="AF24" s="92"/>
      <c r="AG24" s="92"/>
    </row>
    <row r="25" spans="1:33" ht="15">
      <c r="A25" s="13">
        <f t="shared" si="0"/>
      </c>
      <c r="B25" s="9">
        <v>13</v>
      </c>
      <c r="C25" s="48"/>
      <c r="D25" s="48"/>
      <c r="E25" s="48"/>
      <c r="F25" s="48"/>
      <c r="G25" s="107">
        <f t="shared" si="1"/>
      </c>
      <c r="H25" s="166"/>
      <c r="I25" s="167"/>
      <c r="J25" s="167"/>
      <c r="K25" s="167"/>
      <c r="L25" s="108">
        <f t="shared" si="2"/>
      </c>
      <c r="M25" s="109"/>
      <c r="N25" s="53"/>
      <c r="O25" s="51"/>
      <c r="P25" s="16"/>
      <c r="Q25" s="22"/>
      <c r="R25" s="22"/>
      <c r="S25" s="22"/>
      <c r="T25" s="22"/>
      <c r="W25" s="16"/>
      <c r="X25" s="16"/>
      <c r="Y25" s="16"/>
      <c r="AA25" s="17"/>
      <c r="AB25" s="17"/>
      <c r="AC25" s="17"/>
      <c r="AE25" s="92"/>
      <c r="AF25" s="92"/>
      <c r="AG25" s="92"/>
    </row>
    <row r="26" spans="1:33" ht="15">
      <c r="A26" s="13">
        <f t="shared" si="0"/>
      </c>
      <c r="B26" s="9">
        <v>14</v>
      </c>
      <c r="C26" s="48"/>
      <c r="D26" s="48"/>
      <c r="E26" s="48"/>
      <c r="F26" s="48"/>
      <c r="G26" s="107">
        <f t="shared" si="1"/>
      </c>
      <c r="H26" s="166"/>
      <c r="I26" s="167"/>
      <c r="J26" s="167"/>
      <c r="K26" s="167"/>
      <c r="L26" s="108">
        <f t="shared" si="2"/>
      </c>
      <c r="M26" s="55"/>
      <c r="N26" s="53"/>
      <c r="O26" s="51"/>
      <c r="P26" s="16"/>
      <c r="Q26" s="22"/>
      <c r="R26" s="22"/>
      <c r="S26" s="22"/>
      <c r="T26" s="22"/>
      <c r="W26" s="16"/>
      <c r="X26" s="16"/>
      <c r="Y26" s="16"/>
      <c r="AA26" s="17"/>
      <c r="AB26" s="17"/>
      <c r="AC26" s="17"/>
      <c r="AE26" s="92"/>
      <c r="AF26" s="92"/>
      <c r="AG26" s="92"/>
    </row>
    <row r="27" spans="1:33" ht="15">
      <c r="A27" s="13">
        <f t="shared" si="0"/>
      </c>
      <c r="B27" s="9">
        <v>15</v>
      </c>
      <c r="C27" s="48"/>
      <c r="D27" s="48"/>
      <c r="E27" s="48"/>
      <c r="F27" s="48"/>
      <c r="G27" s="107">
        <f>timesum2(C27,D27,E27,F27)</f>
      </c>
      <c r="H27" s="166"/>
      <c r="I27" s="167"/>
      <c r="J27" s="167"/>
      <c r="K27" s="167"/>
      <c r="L27" s="108">
        <f t="shared" si="2"/>
      </c>
      <c r="M27" s="109"/>
      <c r="N27" s="53"/>
      <c r="O27" s="51"/>
      <c r="P27" s="16"/>
      <c r="Q27" s="22"/>
      <c r="R27" s="22"/>
      <c r="S27" s="22"/>
      <c r="T27" s="22"/>
      <c r="W27" s="16"/>
      <c r="X27" s="16"/>
      <c r="Y27" s="16"/>
      <c r="AA27" s="17"/>
      <c r="AB27" s="17"/>
      <c r="AC27" s="17"/>
      <c r="AE27" s="92"/>
      <c r="AF27" s="92"/>
      <c r="AG27" s="92"/>
    </row>
    <row r="28" spans="1:33" ht="15">
      <c r="A28" s="13">
        <f t="shared" si="0"/>
      </c>
      <c r="B28" s="9">
        <v>16</v>
      </c>
      <c r="C28" s="48"/>
      <c r="D28" s="48"/>
      <c r="E28" s="48"/>
      <c r="F28" s="48"/>
      <c r="G28" s="107">
        <f t="shared" si="1"/>
      </c>
      <c r="H28" s="166"/>
      <c r="I28" s="167"/>
      <c r="J28" s="167"/>
      <c r="K28" s="167"/>
      <c r="L28" s="108">
        <f t="shared" si="2"/>
      </c>
      <c r="M28" s="109"/>
      <c r="N28" s="53"/>
      <c r="O28" s="51"/>
      <c r="P28" s="16"/>
      <c r="Q28" s="22"/>
      <c r="R28" s="22"/>
      <c r="S28" s="22"/>
      <c r="T28" s="22"/>
      <c r="W28" s="16"/>
      <c r="X28" s="16"/>
      <c r="Y28" s="16"/>
      <c r="AA28" s="17"/>
      <c r="AB28" s="17"/>
      <c r="AC28" s="17"/>
      <c r="AE28" s="92"/>
      <c r="AF28" s="92"/>
      <c r="AG28" s="92"/>
    </row>
    <row r="29" spans="1:33" ht="15">
      <c r="A29" s="13" t="str">
        <f t="shared" si="0"/>
        <v>Saturday</v>
      </c>
      <c r="B29" s="9">
        <v>17</v>
      </c>
      <c r="C29" s="48"/>
      <c r="D29" s="48"/>
      <c r="E29" s="48"/>
      <c r="F29" s="48"/>
      <c r="G29" s="107">
        <f t="shared" si="1"/>
      </c>
      <c r="H29" s="166"/>
      <c r="I29" s="167"/>
      <c r="J29" s="167"/>
      <c r="K29" s="167"/>
      <c r="L29" s="108">
        <f t="shared" si="2"/>
      </c>
      <c r="M29" s="109"/>
      <c r="N29" s="53"/>
      <c r="O29" s="51"/>
      <c r="P29" s="16"/>
      <c r="Q29" s="22"/>
      <c r="R29" s="22"/>
      <c r="S29" s="22"/>
      <c r="T29" s="22"/>
      <c r="W29" s="16"/>
      <c r="X29" s="16"/>
      <c r="Y29" s="16"/>
      <c r="AA29" s="17"/>
      <c r="AB29" s="17"/>
      <c r="AC29" s="17"/>
      <c r="AE29" s="92"/>
      <c r="AF29" s="92"/>
      <c r="AG29" s="92"/>
    </row>
    <row r="30" spans="1:33" ht="15">
      <c r="A30" s="13" t="str">
        <f t="shared" si="0"/>
        <v>Sunday</v>
      </c>
      <c r="B30" s="9">
        <v>18</v>
      </c>
      <c r="C30" s="48"/>
      <c r="D30" s="48"/>
      <c r="E30" s="48"/>
      <c r="F30" s="48"/>
      <c r="G30" s="107">
        <f t="shared" si="1"/>
      </c>
      <c r="H30" s="166"/>
      <c r="I30" s="167"/>
      <c r="J30" s="167"/>
      <c r="K30" s="167"/>
      <c r="L30" s="108">
        <f t="shared" si="2"/>
      </c>
      <c r="M30" s="109"/>
      <c r="N30" s="53"/>
      <c r="O30" s="51"/>
      <c r="P30" s="17"/>
      <c r="Q30" s="17"/>
      <c r="R30" s="17"/>
      <c r="S30" s="17"/>
      <c r="Z30" s="17"/>
      <c r="AA30" s="17"/>
      <c r="AB30" s="17"/>
      <c r="AC30" s="17"/>
      <c r="AE30" s="92"/>
      <c r="AF30" s="92"/>
      <c r="AG30" s="92"/>
    </row>
    <row r="31" spans="1:33" ht="15">
      <c r="A31" s="13">
        <f t="shared" si="0"/>
      </c>
      <c r="B31" s="9">
        <v>19</v>
      </c>
      <c r="C31" s="48"/>
      <c r="D31" s="48"/>
      <c r="E31" s="48"/>
      <c r="F31" s="48"/>
      <c r="G31" s="107">
        <f t="shared" si="1"/>
      </c>
      <c r="H31" s="166"/>
      <c r="I31" s="167"/>
      <c r="J31" s="167"/>
      <c r="K31" s="167"/>
      <c r="L31" s="108">
        <f t="shared" si="2"/>
      </c>
      <c r="M31" s="109"/>
      <c r="N31" s="53"/>
      <c r="O31" s="51"/>
      <c r="P31" s="16"/>
      <c r="Q31" s="17"/>
      <c r="R31" s="17"/>
      <c r="S31" s="17"/>
      <c r="W31" s="16"/>
      <c r="X31" s="16"/>
      <c r="Y31" s="16"/>
      <c r="AA31" s="17"/>
      <c r="AB31" s="17"/>
      <c r="AC31" s="17"/>
      <c r="AE31" s="92"/>
      <c r="AF31" s="92"/>
      <c r="AG31" s="92"/>
    </row>
    <row r="32" spans="1:33" ht="15">
      <c r="A32" s="13">
        <f t="shared" si="0"/>
      </c>
      <c r="B32" s="9">
        <v>20</v>
      </c>
      <c r="C32" s="48"/>
      <c r="D32" s="48"/>
      <c r="E32" s="48"/>
      <c r="F32" s="48"/>
      <c r="G32" s="107">
        <f t="shared" si="1"/>
      </c>
      <c r="H32" s="166"/>
      <c r="I32" s="167"/>
      <c r="J32" s="167"/>
      <c r="K32" s="167"/>
      <c r="L32" s="108">
        <f t="shared" si="2"/>
      </c>
      <c r="M32" s="109"/>
      <c r="N32" s="53"/>
      <c r="O32" s="51"/>
      <c r="P32" s="16"/>
      <c r="Q32" s="17"/>
      <c r="R32" s="17"/>
      <c r="S32" s="17"/>
      <c r="W32" s="16"/>
      <c r="X32" s="16"/>
      <c r="Y32" s="16"/>
      <c r="AA32" s="17"/>
      <c r="AB32" s="17"/>
      <c r="AC32" s="17"/>
      <c r="AE32" s="92"/>
      <c r="AF32" s="92"/>
      <c r="AG32" s="92"/>
    </row>
    <row r="33" spans="1:33" ht="15">
      <c r="A33" s="13">
        <f t="shared" si="0"/>
      </c>
      <c r="B33" s="9">
        <v>21</v>
      </c>
      <c r="C33" s="48"/>
      <c r="D33" s="48"/>
      <c r="E33" s="48"/>
      <c r="F33" s="48"/>
      <c r="G33" s="107">
        <f t="shared" si="1"/>
      </c>
      <c r="H33" s="166"/>
      <c r="I33" s="167"/>
      <c r="J33" s="167"/>
      <c r="K33" s="167"/>
      <c r="L33" s="108">
        <f t="shared" si="2"/>
      </c>
      <c r="M33" s="55"/>
      <c r="N33" s="53"/>
      <c r="O33" s="51"/>
      <c r="P33" s="16"/>
      <c r="Q33" s="17"/>
      <c r="R33" s="17"/>
      <c r="S33" s="17"/>
      <c r="W33" s="16"/>
      <c r="X33" s="16"/>
      <c r="Y33" s="16"/>
      <c r="AA33" s="17"/>
      <c r="AB33" s="17"/>
      <c r="AC33" s="17"/>
      <c r="AE33" s="92"/>
      <c r="AF33" s="92"/>
      <c r="AG33" s="92"/>
    </row>
    <row r="34" spans="1:33" ht="15">
      <c r="A34" s="13">
        <f t="shared" si="0"/>
      </c>
      <c r="B34" s="9">
        <v>22</v>
      </c>
      <c r="C34" s="48"/>
      <c r="D34" s="48"/>
      <c r="E34" s="48"/>
      <c r="F34" s="48"/>
      <c r="G34" s="107">
        <f t="shared" si="1"/>
      </c>
      <c r="H34" s="166"/>
      <c r="I34" s="167"/>
      <c r="J34" s="167"/>
      <c r="K34" s="167"/>
      <c r="L34" s="108">
        <f t="shared" si="2"/>
      </c>
      <c r="M34" s="109"/>
      <c r="N34" s="53"/>
      <c r="O34" s="51"/>
      <c r="P34" s="16"/>
      <c r="Q34" s="17"/>
      <c r="R34" s="17"/>
      <c r="S34" s="17"/>
      <c r="W34" s="16"/>
      <c r="X34" s="16"/>
      <c r="Y34" s="16"/>
      <c r="AA34" s="17"/>
      <c r="AB34" s="17"/>
      <c r="AC34" s="17"/>
      <c r="AE34" s="92"/>
      <c r="AF34" s="92"/>
      <c r="AG34" s="92"/>
    </row>
    <row r="35" spans="1:33" ht="15">
      <c r="A35" s="13">
        <f t="shared" si="0"/>
      </c>
      <c r="B35" s="9">
        <v>23</v>
      </c>
      <c r="C35" s="48"/>
      <c r="D35" s="48"/>
      <c r="E35" s="48"/>
      <c r="F35" s="48"/>
      <c r="G35" s="107">
        <f t="shared" si="1"/>
      </c>
      <c r="H35" s="166"/>
      <c r="I35" s="167"/>
      <c r="J35" s="167"/>
      <c r="K35" s="167"/>
      <c r="L35" s="108">
        <f t="shared" si="2"/>
      </c>
      <c r="M35" s="109"/>
      <c r="N35" s="53"/>
      <c r="O35" s="51"/>
      <c r="P35" s="16"/>
      <c r="Q35" s="17"/>
      <c r="R35" s="17"/>
      <c r="S35" s="17"/>
      <c r="W35" s="16"/>
      <c r="X35" s="16"/>
      <c r="Y35" s="16"/>
      <c r="AA35" s="17"/>
      <c r="AB35" s="17"/>
      <c r="AC35" s="17"/>
      <c r="AE35" s="92"/>
      <c r="AF35" s="92"/>
      <c r="AG35" s="92"/>
    </row>
    <row r="36" spans="1:33" ht="15">
      <c r="A36" s="13" t="str">
        <f t="shared" si="0"/>
        <v>Saturday</v>
      </c>
      <c r="B36" s="9">
        <v>24</v>
      </c>
      <c r="C36" s="48"/>
      <c r="D36" s="48"/>
      <c r="E36" s="48"/>
      <c r="F36" s="48"/>
      <c r="G36" s="107">
        <f t="shared" si="1"/>
      </c>
      <c r="H36" s="166"/>
      <c r="I36" s="167"/>
      <c r="J36" s="167"/>
      <c r="K36" s="167"/>
      <c r="L36" s="108">
        <f t="shared" si="2"/>
      </c>
      <c r="M36" s="109"/>
      <c r="N36" s="53"/>
      <c r="O36" s="51"/>
      <c r="P36" s="16"/>
      <c r="Q36" s="17"/>
      <c r="R36" s="17"/>
      <c r="S36" s="17"/>
      <c r="W36" s="16"/>
      <c r="X36" s="16"/>
      <c r="Y36" s="16"/>
      <c r="AA36" s="17"/>
      <c r="AB36" s="17"/>
      <c r="AC36" s="17"/>
      <c r="AE36" s="92"/>
      <c r="AF36" s="92"/>
      <c r="AG36" s="92"/>
    </row>
    <row r="37" spans="1:33" ht="15">
      <c r="A37" s="13" t="str">
        <f t="shared" si="0"/>
        <v>Sunday</v>
      </c>
      <c r="B37" s="9">
        <v>25</v>
      </c>
      <c r="C37" s="48"/>
      <c r="D37" s="48"/>
      <c r="E37" s="48"/>
      <c r="F37" s="48"/>
      <c r="G37" s="107">
        <f t="shared" si="1"/>
      </c>
      <c r="H37" s="166"/>
      <c r="I37" s="167"/>
      <c r="J37" s="167"/>
      <c r="K37" s="167"/>
      <c r="L37" s="108">
        <f t="shared" si="2"/>
      </c>
      <c r="M37" s="109"/>
      <c r="N37" s="53"/>
      <c r="O37" s="51"/>
      <c r="P37" s="16"/>
      <c r="Q37" s="17"/>
      <c r="R37" s="17"/>
      <c r="S37" s="17"/>
      <c r="W37" s="16"/>
      <c r="X37" s="16"/>
      <c r="Y37" s="16"/>
      <c r="AA37" s="17"/>
      <c r="AB37" s="17"/>
      <c r="AC37" s="17"/>
      <c r="AE37" s="92"/>
      <c r="AF37" s="92"/>
      <c r="AG37" s="92"/>
    </row>
    <row r="38" spans="1:33" ht="15">
      <c r="A38" s="13">
        <f t="shared" si="0"/>
      </c>
      <c r="B38" s="9">
        <v>26</v>
      </c>
      <c r="C38" s="48"/>
      <c r="D38" s="48"/>
      <c r="E38" s="48"/>
      <c r="F38" s="48"/>
      <c r="G38" s="107">
        <f t="shared" si="1"/>
      </c>
      <c r="H38" s="166"/>
      <c r="I38" s="167"/>
      <c r="J38" s="167"/>
      <c r="K38" s="167"/>
      <c r="L38" s="108">
        <f t="shared" si="2"/>
      </c>
      <c r="M38" s="109"/>
      <c r="N38" s="53"/>
      <c r="O38" s="51"/>
      <c r="P38" s="16"/>
      <c r="Q38" s="22"/>
      <c r="R38" s="22"/>
      <c r="S38" s="22"/>
      <c r="T38" s="22"/>
      <c r="W38" s="16"/>
      <c r="X38" s="16"/>
      <c r="Y38" s="16"/>
      <c r="AA38" s="17"/>
      <c r="AB38" s="17"/>
      <c r="AC38" s="17"/>
      <c r="AE38" s="92"/>
      <c r="AF38" s="92"/>
      <c r="AG38" s="92"/>
    </row>
    <row r="39" spans="1:33" ht="15">
      <c r="A39" s="13">
        <f t="shared" si="0"/>
      </c>
      <c r="B39" s="9">
        <v>27</v>
      </c>
      <c r="C39" s="48"/>
      <c r="D39" s="48"/>
      <c r="E39" s="48"/>
      <c r="F39" s="48"/>
      <c r="G39" s="107">
        <f t="shared" si="1"/>
      </c>
      <c r="H39" s="166"/>
      <c r="I39" s="167"/>
      <c r="J39" s="167"/>
      <c r="K39" s="167"/>
      <c r="L39" s="108">
        <f t="shared" si="2"/>
      </c>
      <c r="M39" s="109"/>
      <c r="N39" s="53"/>
      <c r="O39" s="51"/>
      <c r="P39" s="16"/>
      <c r="Q39" s="17"/>
      <c r="R39" s="17"/>
      <c r="S39" s="17"/>
      <c r="W39" s="16"/>
      <c r="X39" s="16"/>
      <c r="Y39" s="16"/>
      <c r="AA39" s="17"/>
      <c r="AB39" s="17"/>
      <c r="AC39" s="17"/>
      <c r="AE39" s="92"/>
      <c r="AF39" s="92"/>
      <c r="AG39" s="92"/>
    </row>
    <row r="40" spans="1:33" ht="15">
      <c r="A40" s="13">
        <f t="shared" si="0"/>
      </c>
      <c r="B40" s="9">
        <v>28</v>
      </c>
      <c r="C40" s="48"/>
      <c r="D40" s="48"/>
      <c r="E40" s="48"/>
      <c r="F40" s="48"/>
      <c r="G40" s="107">
        <f t="shared" si="1"/>
      </c>
      <c r="H40" s="166"/>
      <c r="I40" s="167"/>
      <c r="J40" s="167"/>
      <c r="K40" s="167"/>
      <c r="L40" s="108">
        <f t="shared" si="2"/>
      </c>
      <c r="M40" s="109"/>
      <c r="N40" s="53"/>
      <c r="O40" s="51"/>
      <c r="P40" s="16"/>
      <c r="Q40" s="17"/>
      <c r="R40" s="17"/>
      <c r="S40" s="17"/>
      <c r="W40" s="16"/>
      <c r="X40" s="16"/>
      <c r="Y40" s="16"/>
      <c r="AA40" s="17"/>
      <c r="AB40" s="17"/>
      <c r="AC40" s="17"/>
      <c r="AE40" s="92"/>
      <c r="AF40" s="92"/>
      <c r="AG40" s="92"/>
    </row>
    <row r="41" spans="1:33" ht="15">
      <c r="A41" s="13">
        <f t="shared" si="0"/>
      </c>
      <c r="B41" s="9">
        <f>IF(B40="X","X",IF(B40+1&gt;mlength(DATEVALUE($B$13&amp;"/"&amp;LEFT($J$7,3)&amp;"/"&amp;$I$7)),"X",B40+1))</f>
        <v>29</v>
      </c>
      <c r="C41" s="48"/>
      <c r="D41" s="48"/>
      <c r="E41" s="48"/>
      <c r="F41" s="48"/>
      <c r="G41" s="107">
        <f>IF(B41="X","",timesum2(C41,D41,E41,F41))</f>
      </c>
      <c r="H41" s="166"/>
      <c r="I41" s="167"/>
      <c r="J41" s="167"/>
      <c r="K41" s="167"/>
      <c r="L41" s="108">
        <f t="shared" si="2"/>
      </c>
      <c r="M41" s="32"/>
      <c r="N41" s="53"/>
      <c r="O41" s="51"/>
      <c r="P41" s="16"/>
      <c r="Q41" s="17"/>
      <c r="R41" s="17"/>
      <c r="S41" s="17"/>
      <c r="W41" s="16"/>
      <c r="X41" s="16"/>
      <c r="Y41" s="16"/>
      <c r="AA41" s="17"/>
      <c r="AB41" s="17"/>
      <c r="AC41" s="17"/>
      <c r="AE41" s="92"/>
      <c r="AF41" s="92"/>
      <c r="AG41" s="92"/>
    </row>
    <row r="42" spans="1:33" ht="15">
      <c r="A42" s="13">
        <f t="shared" si="0"/>
      </c>
      <c r="B42" s="9">
        <f>IF(B41="X","X",IF(B41+1&gt;mlength(DATEVALUE($B$13&amp;"/"&amp;LEFT($J$7,3)&amp;"/"&amp;$I$7)),"X",B41+1))</f>
        <v>30</v>
      </c>
      <c r="C42" s="48"/>
      <c r="D42" s="48"/>
      <c r="E42" s="48"/>
      <c r="F42" s="48"/>
      <c r="G42" s="107">
        <f>IF(B42="X","",timesum2(C42,D42,E42,F42))</f>
      </c>
      <c r="H42" s="166"/>
      <c r="I42" s="167"/>
      <c r="J42" s="167"/>
      <c r="K42" s="167"/>
      <c r="L42" s="108">
        <f t="shared" si="2"/>
      </c>
      <c r="M42" s="32"/>
      <c r="N42" s="53"/>
      <c r="O42" s="51"/>
      <c r="P42" s="16"/>
      <c r="Q42" s="17"/>
      <c r="R42" s="17"/>
      <c r="S42" s="17"/>
      <c r="W42" s="16"/>
      <c r="X42" s="16"/>
      <c r="Y42" s="16"/>
      <c r="AA42" s="17"/>
      <c r="AB42" s="17"/>
      <c r="AC42" s="17"/>
      <c r="AE42" s="92"/>
      <c r="AF42" s="92"/>
      <c r="AG42" s="92"/>
    </row>
    <row r="43" spans="1:33" ht="15">
      <c r="A43" s="13">
        <f t="shared" si="0"/>
      </c>
      <c r="B43" s="9" t="str">
        <f>IF(B42="X","X",IF(B42+1&gt;mlength(DATEVALUE($B$13&amp;"/"&amp;LEFT($J$7,3)&amp;"/"&amp;$I$7)),"X",B42+1))</f>
        <v>X</v>
      </c>
      <c r="C43" s="48"/>
      <c r="D43" s="49"/>
      <c r="E43" s="50"/>
      <c r="F43" s="50"/>
      <c r="G43" s="107">
        <f>IF(B43="X","",timesum2(C43,D43,E43,F43))</f>
      </c>
      <c r="H43" s="168"/>
      <c r="I43" s="169"/>
      <c r="J43" s="169"/>
      <c r="K43" s="170"/>
      <c r="L43" s="108">
        <f t="shared" si="2"/>
      </c>
      <c r="M43" s="32"/>
      <c r="N43" s="53"/>
      <c r="O43" s="51"/>
      <c r="P43" s="16"/>
      <c r="Q43" s="17"/>
      <c r="R43" s="17"/>
      <c r="S43" s="17"/>
      <c r="W43" s="16"/>
      <c r="X43" s="16"/>
      <c r="Y43" s="16"/>
      <c r="AA43" s="17"/>
      <c r="AB43" s="17"/>
      <c r="AC43" s="17"/>
      <c r="AE43" s="92"/>
      <c r="AF43" s="92"/>
      <c r="AG43" s="92"/>
    </row>
    <row r="44" spans="1:16" ht="15">
      <c r="A44" s="64" t="s">
        <v>29</v>
      </c>
      <c r="B44" s="2"/>
      <c r="C44" s="2"/>
      <c r="D44" s="2"/>
      <c r="E44" s="25"/>
      <c r="F44" s="26" t="s">
        <v>40</v>
      </c>
      <c r="G44" s="52">
        <f>SUM(G13:G43)</f>
        <v>0</v>
      </c>
      <c r="H44" s="2"/>
      <c r="I44" s="2"/>
      <c r="J44" s="2"/>
      <c r="K44" s="7"/>
      <c r="L44" s="42"/>
      <c r="M44" s="41"/>
      <c r="N44" s="43"/>
      <c r="O44" s="44"/>
      <c r="P44" s="24"/>
    </row>
    <row r="45" spans="1:16" ht="15">
      <c r="A45" s="64"/>
      <c r="B45" s="2"/>
      <c r="C45" s="2"/>
      <c r="D45" s="2"/>
      <c r="E45" s="6"/>
      <c r="F45" s="82"/>
      <c r="G45" s="83"/>
      <c r="H45" s="2"/>
      <c r="I45" s="2"/>
      <c r="J45" s="2"/>
      <c r="K45" s="7"/>
      <c r="L45" s="42"/>
      <c r="M45" s="41"/>
      <c r="N45" s="43"/>
      <c r="O45" s="44"/>
      <c r="P45" s="24"/>
    </row>
    <row r="46" spans="1:29" s="60" customFormat="1" ht="12.75">
      <c r="A46" s="177" t="s">
        <v>30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56"/>
      <c r="M46" s="57"/>
      <c r="N46" s="58"/>
      <c r="O46" s="56"/>
      <c r="P46" s="59"/>
      <c r="Q46" s="65"/>
      <c r="R46" s="65"/>
      <c r="S46" s="59"/>
      <c r="Z46" s="59"/>
      <c r="AA46" s="59"/>
      <c r="AB46" s="59"/>
      <c r="AC46" s="59"/>
    </row>
    <row r="47" spans="1:29" s="60" customFormat="1" ht="12.75">
      <c r="A47" s="146" t="s">
        <v>60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56"/>
      <c r="M47" s="57"/>
      <c r="N47" s="58"/>
      <c r="O47" s="56"/>
      <c r="P47" s="59"/>
      <c r="Q47" s="65"/>
      <c r="R47" s="65"/>
      <c r="S47" s="59"/>
      <c r="Z47" s="59"/>
      <c r="AA47" s="59"/>
      <c r="AB47" s="59"/>
      <c r="AC47" s="59"/>
    </row>
    <row r="48" spans="1:29" s="60" customFormat="1" ht="12.75">
      <c r="A48" s="178" t="s">
        <v>31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58"/>
      <c r="M48" s="66"/>
      <c r="N48" s="58"/>
      <c r="O48" s="58"/>
      <c r="P48" s="63"/>
      <c r="Q48" s="65"/>
      <c r="R48" s="65"/>
      <c r="S48" s="59"/>
      <c r="Z48" s="59"/>
      <c r="AA48" s="59"/>
      <c r="AB48" s="59"/>
      <c r="AC48" s="59"/>
    </row>
    <row r="49" spans="1:29" s="60" customFormat="1" ht="12.75">
      <c r="A49" s="177" t="s">
        <v>55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58"/>
      <c r="M49" s="66"/>
      <c r="N49" s="58"/>
      <c r="O49" s="58"/>
      <c r="P49" s="63"/>
      <c r="Q49" s="65"/>
      <c r="R49" s="65"/>
      <c r="S49" s="59"/>
      <c r="Z49" s="59"/>
      <c r="AA49" s="59"/>
      <c r="AB49" s="59"/>
      <c r="AC49" s="59"/>
    </row>
    <row r="50" spans="1:29" s="60" customFormat="1" ht="12.75">
      <c r="A50" s="173" t="s">
        <v>63</v>
      </c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56"/>
      <c r="M50" s="67"/>
      <c r="N50" s="58"/>
      <c r="O50" s="56"/>
      <c r="P50" s="59"/>
      <c r="Q50" s="65"/>
      <c r="R50" s="65"/>
      <c r="S50" s="59"/>
      <c r="Z50" s="59"/>
      <c r="AA50" s="59"/>
      <c r="AB50" s="59"/>
      <c r="AC50" s="59"/>
    </row>
    <row r="51" spans="1:18" s="59" customFormat="1" ht="22.5" customHeight="1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M51" s="86"/>
      <c r="N51" s="63"/>
      <c r="Q51" s="65"/>
      <c r="R51" s="65"/>
    </row>
    <row r="52" spans="1:29" s="60" customFormat="1" ht="12.75">
      <c r="A52" s="179" t="s">
        <v>46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56"/>
      <c r="M52" s="57"/>
      <c r="N52" s="58"/>
      <c r="O52" s="56"/>
      <c r="P52" s="59"/>
      <c r="Q52" s="65"/>
      <c r="R52" s="65"/>
      <c r="S52" s="59"/>
      <c r="Z52" s="59"/>
      <c r="AA52" s="59"/>
      <c r="AB52" s="59"/>
      <c r="AC52" s="59"/>
    </row>
    <row r="53" spans="1:29" s="60" customFormat="1" ht="25.5" customHeight="1">
      <c r="A53" s="171" t="s">
        <v>61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56"/>
      <c r="M53" s="57"/>
      <c r="N53" s="58"/>
      <c r="O53" s="56"/>
      <c r="P53" s="59"/>
      <c r="Q53" s="65"/>
      <c r="R53" s="65"/>
      <c r="S53" s="59"/>
      <c r="Z53" s="59"/>
      <c r="AA53" s="59"/>
      <c r="AB53" s="59"/>
      <c r="AC53" s="59"/>
    </row>
    <row r="54" spans="1:29" s="60" customFormat="1" ht="14.25" customHeight="1">
      <c r="A54" s="165" t="s">
        <v>48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56"/>
      <c r="M54" s="57"/>
      <c r="N54" s="58"/>
      <c r="O54" s="56"/>
      <c r="P54" s="59"/>
      <c r="Q54" s="65"/>
      <c r="R54" s="65"/>
      <c r="S54" s="59"/>
      <c r="Z54" s="59"/>
      <c r="AA54" s="59"/>
      <c r="AB54" s="59"/>
      <c r="AC54" s="59"/>
    </row>
    <row r="55" spans="1:29" s="60" customFormat="1" ht="14.25" customHeight="1">
      <c r="A55" s="165" t="s">
        <v>64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56"/>
      <c r="M55" s="57"/>
      <c r="N55" s="58"/>
      <c r="O55" s="56"/>
      <c r="P55" s="59"/>
      <c r="Q55" s="65"/>
      <c r="R55" s="65"/>
      <c r="S55" s="59"/>
      <c r="Z55" s="59"/>
      <c r="AA55" s="59"/>
      <c r="AB55" s="59"/>
      <c r="AC55" s="59"/>
    </row>
    <row r="56" spans="1:29" s="60" customFormat="1" ht="25.5" customHeight="1">
      <c r="A56" s="171" t="s">
        <v>62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56"/>
      <c r="M56" s="57"/>
      <c r="N56" s="58"/>
      <c r="O56" s="56"/>
      <c r="P56" s="59"/>
      <c r="Q56" s="65"/>
      <c r="R56" s="65"/>
      <c r="S56" s="59"/>
      <c r="Z56" s="59"/>
      <c r="AA56" s="59"/>
      <c r="AB56" s="59"/>
      <c r="AC56" s="59"/>
    </row>
    <row r="57" spans="1:29" s="60" customFormat="1" ht="14.25" customHeight="1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56"/>
      <c r="M57" s="57"/>
      <c r="N57" s="58"/>
      <c r="O57" s="56"/>
      <c r="P57" s="59"/>
      <c r="Q57" s="65"/>
      <c r="R57" s="65"/>
      <c r="S57" s="59"/>
      <c r="Z57" s="59"/>
      <c r="AA57" s="59"/>
      <c r="AB57" s="59"/>
      <c r="AC57" s="59"/>
    </row>
    <row r="58" spans="1:18" s="59" customFormat="1" ht="12.75">
      <c r="A58" s="155" t="s">
        <v>66</v>
      </c>
      <c r="B58" s="61"/>
      <c r="C58" s="174"/>
      <c r="D58" s="174"/>
      <c r="E58" s="174"/>
      <c r="F58" s="174"/>
      <c r="G58" s="160" t="s">
        <v>65</v>
      </c>
      <c r="H58" s="153"/>
      <c r="I58" s="153"/>
      <c r="J58" s="61"/>
      <c r="K58" s="61"/>
      <c r="M58" s="62"/>
      <c r="N58" s="63"/>
      <c r="Q58" s="65"/>
      <c r="R58" s="65"/>
    </row>
    <row r="59" spans="1:29" s="60" customFormat="1" ht="12.7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45"/>
      <c r="M59" s="46"/>
      <c r="N59" s="45"/>
      <c r="O59" s="45"/>
      <c r="P59" s="33"/>
      <c r="Q59" s="65"/>
      <c r="R59" s="65"/>
      <c r="S59" s="59"/>
      <c r="Z59" s="59"/>
      <c r="AA59" s="59"/>
      <c r="AB59" s="59"/>
      <c r="AC59" s="59"/>
    </row>
    <row r="60" spans="1:29" s="60" customFormat="1" ht="12.75">
      <c r="A60" s="68"/>
      <c r="B60" s="69"/>
      <c r="C60" s="69"/>
      <c r="D60" s="69"/>
      <c r="F60" s="154"/>
      <c r="G60" s="154"/>
      <c r="H60" s="154"/>
      <c r="I60" s="156" t="s">
        <v>26</v>
      </c>
      <c r="J60" s="157"/>
      <c r="K60" s="158"/>
      <c r="L60" s="70"/>
      <c r="M60" s="71"/>
      <c r="N60" s="72"/>
      <c r="O60" s="70"/>
      <c r="P60" s="73"/>
      <c r="Q60" s="65"/>
      <c r="R60" s="65"/>
      <c r="S60" s="59"/>
      <c r="Z60" s="59"/>
      <c r="AA60" s="59"/>
      <c r="AB60" s="59"/>
      <c r="AC60" s="59"/>
    </row>
    <row r="61" spans="1:29" s="60" customFormat="1" ht="12.75">
      <c r="A61" s="74" t="s">
        <v>47</v>
      </c>
      <c r="B61" s="68"/>
      <c r="C61" s="68"/>
      <c r="D61" s="68"/>
      <c r="E61" s="68"/>
      <c r="F61" s="11"/>
      <c r="G61" s="11"/>
      <c r="H61" s="75"/>
      <c r="I61" s="159" t="s">
        <v>27</v>
      </c>
      <c r="J61" s="163" t="s">
        <v>28</v>
      </c>
      <c r="K61" s="164"/>
      <c r="L61" s="76"/>
      <c r="M61" s="77"/>
      <c r="N61" s="78"/>
      <c r="O61" s="76"/>
      <c r="P61" s="79"/>
      <c r="Q61" s="65"/>
      <c r="R61" s="65"/>
      <c r="S61" s="59"/>
      <c r="Z61" s="59"/>
      <c r="AA61" s="59"/>
      <c r="AB61" s="59"/>
      <c r="AC61" s="59"/>
    </row>
    <row r="62" spans="1:29" s="60" customFormat="1" ht="29.25" customHeight="1">
      <c r="A62" s="165" t="s">
        <v>44</v>
      </c>
      <c r="B62" s="165"/>
      <c r="C62" s="165"/>
      <c r="D62" s="165"/>
      <c r="E62" s="165"/>
      <c r="F62" s="165"/>
      <c r="G62" s="165"/>
      <c r="H62" s="88"/>
      <c r="I62" s="88"/>
      <c r="J62" s="88"/>
      <c r="K62" s="88"/>
      <c r="L62" s="76"/>
      <c r="M62" s="77"/>
      <c r="N62" s="78"/>
      <c r="O62" s="76"/>
      <c r="P62" s="79"/>
      <c r="Q62" s="65"/>
      <c r="R62" s="65"/>
      <c r="S62" s="59"/>
      <c r="Z62" s="59"/>
      <c r="AA62" s="59"/>
      <c r="AB62" s="59"/>
      <c r="AC62" s="59"/>
    </row>
    <row r="63" spans="1:16" s="63" customFormat="1" ht="12.75">
      <c r="A63" s="165" t="s">
        <v>45</v>
      </c>
      <c r="B63" s="165"/>
      <c r="C63" s="165"/>
      <c r="D63" s="165"/>
      <c r="E63" s="165"/>
      <c r="F63" s="165"/>
      <c r="G63" s="165"/>
      <c r="H63" s="87"/>
      <c r="I63" s="87"/>
      <c r="J63" s="87"/>
      <c r="K63" s="87"/>
      <c r="L63" s="78"/>
      <c r="M63" s="80"/>
      <c r="N63" s="78"/>
      <c r="O63" s="78"/>
      <c r="P63" s="81"/>
    </row>
    <row r="64" spans="1:16" s="63" customFormat="1" ht="12.7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78"/>
      <c r="M64" s="80"/>
      <c r="N64" s="78"/>
      <c r="O64" s="78"/>
      <c r="P64" s="81"/>
    </row>
    <row r="65" spans="1:29" s="60" customFormat="1" ht="12.75" customHeight="1">
      <c r="A65" s="161" t="s">
        <v>67</v>
      </c>
      <c r="B65" s="84"/>
      <c r="C65" s="147"/>
      <c r="D65" s="223"/>
      <c r="E65" s="223"/>
      <c r="F65" s="223"/>
      <c r="G65" s="223"/>
      <c r="H65" s="87"/>
      <c r="I65" s="87"/>
      <c r="J65" s="87"/>
      <c r="K65" s="87"/>
      <c r="L65" s="76"/>
      <c r="M65" s="77"/>
      <c r="N65" s="78"/>
      <c r="O65" s="76"/>
      <c r="P65" s="79"/>
      <c r="Q65" s="65"/>
      <c r="R65" s="65"/>
      <c r="S65" s="59"/>
      <c r="Z65" s="59"/>
      <c r="AA65" s="59"/>
      <c r="AB65" s="59"/>
      <c r="AC65" s="59"/>
    </row>
    <row r="66" spans="1:29" s="60" customFormat="1" ht="12.75" customHeight="1">
      <c r="A66" s="162" t="s">
        <v>68</v>
      </c>
      <c r="B66" s="85"/>
      <c r="C66" s="222"/>
      <c r="D66" s="222"/>
      <c r="E66" s="222"/>
      <c r="F66" s="222"/>
      <c r="G66" s="222"/>
      <c r="H66" s="75"/>
      <c r="I66" s="75"/>
      <c r="J66" s="75"/>
      <c r="K66" s="75"/>
      <c r="L66" s="76"/>
      <c r="M66" s="77"/>
      <c r="N66" s="78"/>
      <c r="O66" s="76"/>
      <c r="P66" s="79"/>
      <c r="Q66" s="65"/>
      <c r="R66" s="65"/>
      <c r="S66" s="59"/>
      <c r="Z66" s="59"/>
      <c r="AA66" s="59"/>
      <c r="AB66" s="59"/>
      <c r="AC66" s="59"/>
    </row>
    <row r="67" spans="1:29" s="60" customFormat="1" ht="12.75" customHeight="1">
      <c r="A67" s="162" t="s">
        <v>69</v>
      </c>
      <c r="B67" s="85"/>
      <c r="C67" s="222"/>
      <c r="D67" s="222"/>
      <c r="E67" s="222"/>
      <c r="F67" s="222"/>
      <c r="G67" s="148"/>
      <c r="H67" s="75"/>
      <c r="I67" s="75"/>
      <c r="J67" s="75"/>
      <c r="K67" s="75"/>
      <c r="L67" s="76"/>
      <c r="M67" s="77"/>
      <c r="N67" s="78"/>
      <c r="O67" s="76"/>
      <c r="P67" s="79"/>
      <c r="Q67" s="65"/>
      <c r="R67" s="65"/>
      <c r="S67" s="59"/>
      <c r="Z67" s="59"/>
      <c r="AA67" s="59"/>
      <c r="AB67" s="59"/>
      <c r="AC67" s="59"/>
    </row>
    <row r="68" spans="1:29" s="60" customFormat="1" ht="12.75" customHeight="1">
      <c r="A68" s="162" t="s">
        <v>70</v>
      </c>
      <c r="B68" s="85"/>
      <c r="C68" s="222"/>
      <c r="D68" s="222"/>
      <c r="E68" s="222"/>
      <c r="F68" s="222"/>
      <c r="G68" s="148"/>
      <c r="H68" s="75"/>
      <c r="I68" s="75"/>
      <c r="J68" s="75"/>
      <c r="K68" s="75"/>
      <c r="L68" s="76"/>
      <c r="M68" s="77"/>
      <c r="N68" s="78"/>
      <c r="O68" s="76"/>
      <c r="P68" s="79"/>
      <c r="Q68" s="65"/>
      <c r="R68" s="65"/>
      <c r="S68" s="59"/>
      <c r="Z68" s="59"/>
      <c r="AA68" s="59"/>
      <c r="AB68" s="59"/>
      <c r="AC68" s="59"/>
    </row>
    <row r="69" spans="1:29" s="60" customFormat="1" ht="12.75" customHeight="1">
      <c r="A69" s="162" t="s">
        <v>71</v>
      </c>
      <c r="B69" s="85"/>
      <c r="C69" s="222"/>
      <c r="D69" s="222"/>
      <c r="E69" s="222"/>
      <c r="F69" s="222"/>
      <c r="G69" s="148"/>
      <c r="H69" s="75"/>
      <c r="I69" s="75"/>
      <c r="J69" s="75"/>
      <c r="K69" s="75"/>
      <c r="L69" s="76"/>
      <c r="M69" s="77"/>
      <c r="N69" s="78"/>
      <c r="O69" s="76"/>
      <c r="P69" s="79"/>
      <c r="Q69" s="65"/>
      <c r="R69" s="65"/>
      <c r="S69" s="59"/>
      <c r="Z69" s="59"/>
      <c r="AA69" s="59"/>
      <c r="AB69" s="59"/>
      <c r="AC69" s="59"/>
    </row>
    <row r="70" spans="1:29" s="110" customFormat="1" ht="15">
      <c r="A70" s="149"/>
      <c r="B70" s="150"/>
      <c r="C70" s="151"/>
      <c r="D70" s="151"/>
      <c r="E70" s="151"/>
      <c r="F70" s="151"/>
      <c r="G70" s="152" t="s">
        <v>4</v>
      </c>
      <c r="H70" s="125"/>
      <c r="I70" s="126">
        <v>2021</v>
      </c>
      <c r="J70" s="132"/>
      <c r="K70" s="131"/>
      <c r="L70" s="111"/>
      <c r="M70" s="112"/>
      <c r="N70" s="113"/>
      <c r="O70" s="111"/>
      <c r="P70" s="114"/>
      <c r="Q70" s="115"/>
      <c r="R70" s="115"/>
      <c r="S70" s="114"/>
      <c r="Z70" s="114"/>
      <c r="AA70" s="114"/>
      <c r="AB70" s="114"/>
      <c r="AC70" s="114"/>
    </row>
    <row r="71" spans="1:33" s="116" customFormat="1" ht="15">
      <c r="A71" s="129"/>
      <c r="B71" s="133"/>
      <c r="C71" s="126"/>
      <c r="D71" s="126"/>
      <c r="E71" s="126"/>
      <c r="F71" s="127"/>
      <c r="G71" s="126" t="s">
        <v>5</v>
      </c>
      <c r="H71" s="126"/>
      <c r="I71" s="126">
        <v>2022</v>
      </c>
      <c r="J71" s="133"/>
      <c r="K71" s="134"/>
      <c r="L71" s="117"/>
      <c r="M71" s="118"/>
      <c r="N71" s="119"/>
      <c r="O71" s="117"/>
      <c r="P71" s="120"/>
      <c r="Q71" s="121"/>
      <c r="R71" s="121"/>
      <c r="S71" s="122"/>
      <c r="T71" s="123"/>
      <c r="U71" s="123"/>
      <c r="V71" s="123"/>
      <c r="W71" s="123"/>
      <c r="X71" s="123"/>
      <c r="Y71" s="123"/>
      <c r="Z71" s="122"/>
      <c r="AA71" s="122"/>
      <c r="AB71" s="122"/>
      <c r="AC71" s="122"/>
      <c r="AD71" s="123"/>
      <c r="AE71" s="123"/>
      <c r="AF71" s="123"/>
      <c r="AG71" s="123"/>
    </row>
    <row r="72" spans="1:33" s="116" customFormat="1" ht="15">
      <c r="A72" s="129"/>
      <c r="B72" s="133"/>
      <c r="C72" s="126"/>
      <c r="D72" s="126"/>
      <c r="E72" s="126"/>
      <c r="F72" s="126"/>
      <c r="G72" s="126" t="s">
        <v>6</v>
      </c>
      <c r="H72" s="126"/>
      <c r="I72" s="126">
        <v>2023</v>
      </c>
      <c r="J72" s="133"/>
      <c r="K72" s="134"/>
      <c r="L72" s="117"/>
      <c r="M72" s="118"/>
      <c r="N72" s="119"/>
      <c r="O72" s="117"/>
      <c r="P72" s="120"/>
      <c r="Q72" s="121"/>
      <c r="R72" s="121"/>
      <c r="S72" s="122"/>
      <c r="T72" s="123"/>
      <c r="U72" s="123"/>
      <c r="V72" s="123"/>
      <c r="W72" s="123"/>
      <c r="X72" s="123"/>
      <c r="Y72" s="123"/>
      <c r="Z72" s="122"/>
      <c r="AA72" s="122"/>
      <c r="AB72" s="122"/>
      <c r="AC72" s="122"/>
      <c r="AD72" s="123"/>
      <c r="AE72" s="123"/>
      <c r="AF72" s="123"/>
      <c r="AG72" s="123"/>
    </row>
    <row r="73" spans="1:33" s="116" customFormat="1" ht="15">
      <c r="A73" s="129"/>
      <c r="B73" s="133"/>
      <c r="C73" s="126"/>
      <c r="D73" s="126"/>
      <c r="E73" s="126"/>
      <c r="F73" s="126"/>
      <c r="G73" s="126" t="s">
        <v>7</v>
      </c>
      <c r="H73" s="126"/>
      <c r="I73" s="126">
        <f>I72+1</f>
        <v>2024</v>
      </c>
      <c r="J73" s="133"/>
      <c r="K73" s="134"/>
      <c r="L73" s="117"/>
      <c r="M73" s="118"/>
      <c r="N73" s="119"/>
      <c r="O73" s="117"/>
      <c r="P73" s="120"/>
      <c r="Q73" s="121"/>
      <c r="R73" s="121"/>
      <c r="S73" s="122"/>
      <c r="T73" s="123"/>
      <c r="U73" s="123"/>
      <c r="V73" s="123"/>
      <c r="W73" s="123"/>
      <c r="X73" s="123"/>
      <c r="Y73" s="123"/>
      <c r="Z73" s="122"/>
      <c r="AA73" s="122"/>
      <c r="AB73" s="122"/>
      <c r="AC73" s="122"/>
      <c r="AD73" s="123"/>
      <c r="AE73" s="123"/>
      <c r="AF73" s="123"/>
      <c r="AG73" s="123"/>
    </row>
    <row r="74" spans="1:33" s="116" customFormat="1" ht="15">
      <c r="A74" s="129"/>
      <c r="B74" s="133"/>
      <c r="C74" s="126"/>
      <c r="D74" s="126"/>
      <c r="E74" s="126"/>
      <c r="F74" s="126"/>
      <c r="G74" s="126" t="s">
        <v>8</v>
      </c>
      <c r="H74" s="126"/>
      <c r="I74" s="126">
        <f aca="true" t="shared" si="3" ref="I74:I81">I73+1</f>
        <v>2025</v>
      </c>
      <c r="J74" s="133"/>
      <c r="K74" s="134"/>
      <c r="L74" s="117"/>
      <c r="M74" s="118"/>
      <c r="N74" s="119"/>
      <c r="O74" s="117"/>
      <c r="P74" s="120"/>
      <c r="Q74" s="121"/>
      <c r="R74" s="121"/>
      <c r="S74" s="122"/>
      <c r="T74" s="123"/>
      <c r="U74" s="123"/>
      <c r="V74" s="123"/>
      <c r="W74" s="123"/>
      <c r="X74" s="123"/>
      <c r="Y74" s="123"/>
      <c r="Z74" s="122"/>
      <c r="AA74" s="122"/>
      <c r="AB74" s="122"/>
      <c r="AC74" s="122"/>
      <c r="AD74" s="123"/>
      <c r="AE74" s="123"/>
      <c r="AF74" s="123"/>
      <c r="AG74" s="123"/>
    </row>
    <row r="75" spans="1:33" s="116" customFormat="1" ht="15">
      <c r="A75" s="129"/>
      <c r="B75" s="133"/>
      <c r="C75" s="126"/>
      <c r="D75" s="126"/>
      <c r="E75" s="126"/>
      <c r="F75" s="126"/>
      <c r="G75" s="126" t="s">
        <v>9</v>
      </c>
      <c r="H75" s="126"/>
      <c r="I75" s="126">
        <f t="shared" si="3"/>
        <v>2026</v>
      </c>
      <c r="J75" s="133"/>
      <c r="K75" s="134"/>
      <c r="L75" s="117"/>
      <c r="M75" s="118"/>
      <c r="N75" s="119"/>
      <c r="O75" s="117"/>
      <c r="P75" s="120"/>
      <c r="Q75" s="121"/>
      <c r="R75" s="121"/>
      <c r="S75" s="122"/>
      <c r="T75" s="123"/>
      <c r="U75" s="123"/>
      <c r="V75" s="123"/>
      <c r="W75" s="123"/>
      <c r="X75" s="123"/>
      <c r="Y75" s="123"/>
      <c r="Z75" s="122"/>
      <c r="AA75" s="122"/>
      <c r="AB75" s="122"/>
      <c r="AC75" s="122"/>
      <c r="AD75" s="123"/>
      <c r="AE75" s="123"/>
      <c r="AF75" s="123"/>
      <c r="AG75" s="123"/>
    </row>
    <row r="76" spans="1:33" s="116" customFormat="1" ht="15">
      <c r="A76" s="129"/>
      <c r="B76" s="133"/>
      <c r="C76" s="126"/>
      <c r="D76" s="126"/>
      <c r="E76" s="126"/>
      <c r="F76" s="126"/>
      <c r="G76" s="126" t="s">
        <v>10</v>
      </c>
      <c r="H76" s="126"/>
      <c r="I76" s="126">
        <f t="shared" si="3"/>
        <v>2027</v>
      </c>
      <c r="J76" s="133"/>
      <c r="K76" s="134"/>
      <c r="L76" s="117"/>
      <c r="M76" s="118"/>
      <c r="N76" s="119"/>
      <c r="O76" s="117"/>
      <c r="P76" s="120"/>
      <c r="Q76" s="121"/>
      <c r="R76" s="121"/>
      <c r="S76" s="122"/>
      <c r="T76" s="123"/>
      <c r="U76" s="123"/>
      <c r="V76" s="123"/>
      <c r="W76" s="123"/>
      <c r="X76" s="123"/>
      <c r="Y76" s="123"/>
      <c r="Z76" s="122"/>
      <c r="AA76" s="122"/>
      <c r="AB76" s="122"/>
      <c r="AC76" s="122"/>
      <c r="AD76" s="123"/>
      <c r="AE76" s="123"/>
      <c r="AF76" s="123"/>
      <c r="AG76" s="123"/>
    </row>
    <row r="77" spans="1:33" s="116" customFormat="1" ht="15">
      <c r="A77" s="129"/>
      <c r="B77" s="133"/>
      <c r="C77" s="126" t="s">
        <v>51</v>
      </c>
      <c r="D77" s="126"/>
      <c r="E77" s="126"/>
      <c r="F77" s="126"/>
      <c r="G77" s="126" t="s">
        <v>11</v>
      </c>
      <c r="H77" s="126"/>
      <c r="I77" s="126">
        <f t="shared" si="3"/>
        <v>2028</v>
      </c>
      <c r="J77" s="133"/>
      <c r="K77" s="134"/>
      <c r="L77" s="117"/>
      <c r="M77" s="118"/>
      <c r="N77" s="119"/>
      <c r="O77" s="117"/>
      <c r="P77" s="120"/>
      <c r="Q77" s="121"/>
      <c r="R77" s="121"/>
      <c r="S77" s="122"/>
      <c r="T77" s="123"/>
      <c r="U77" s="123"/>
      <c r="V77" s="123"/>
      <c r="W77" s="123"/>
      <c r="X77" s="123"/>
      <c r="Y77" s="123"/>
      <c r="Z77" s="122"/>
      <c r="AA77" s="122"/>
      <c r="AB77" s="122"/>
      <c r="AC77" s="122"/>
      <c r="AD77" s="123"/>
      <c r="AE77" s="123"/>
      <c r="AF77" s="123"/>
      <c r="AG77" s="123"/>
    </row>
    <row r="78" spans="1:33" s="116" customFormat="1" ht="15">
      <c r="A78" s="129"/>
      <c r="B78" s="133"/>
      <c r="C78" s="126" t="s">
        <v>52</v>
      </c>
      <c r="D78" s="126"/>
      <c r="E78" s="126"/>
      <c r="F78" s="126"/>
      <c r="G78" s="126" t="s">
        <v>12</v>
      </c>
      <c r="H78" s="126"/>
      <c r="I78" s="126">
        <f t="shared" si="3"/>
        <v>2029</v>
      </c>
      <c r="J78" s="133"/>
      <c r="K78" s="134"/>
      <c r="L78" s="117"/>
      <c r="M78" s="118"/>
      <c r="N78" s="119"/>
      <c r="O78" s="117"/>
      <c r="P78" s="120"/>
      <c r="Q78" s="121"/>
      <c r="R78" s="121"/>
      <c r="S78" s="122"/>
      <c r="T78" s="123"/>
      <c r="U78" s="123"/>
      <c r="V78" s="123"/>
      <c r="W78" s="123"/>
      <c r="X78" s="123"/>
      <c r="Y78" s="123"/>
      <c r="Z78" s="122"/>
      <c r="AA78" s="122"/>
      <c r="AB78" s="122"/>
      <c r="AC78" s="122"/>
      <c r="AD78" s="123"/>
      <c r="AE78" s="123"/>
      <c r="AF78" s="123"/>
      <c r="AG78" s="123"/>
    </row>
    <row r="79" spans="1:33" s="116" customFormat="1" ht="15">
      <c r="A79" s="129"/>
      <c r="B79" s="133"/>
      <c r="C79" s="126" t="s">
        <v>53</v>
      </c>
      <c r="D79" s="126"/>
      <c r="E79" s="126"/>
      <c r="F79" s="126"/>
      <c r="G79" s="126" t="s">
        <v>13</v>
      </c>
      <c r="H79" s="126"/>
      <c r="I79" s="126">
        <f t="shared" si="3"/>
        <v>2030</v>
      </c>
      <c r="J79" s="133"/>
      <c r="K79" s="134"/>
      <c r="L79" s="117"/>
      <c r="M79" s="118"/>
      <c r="N79" s="119"/>
      <c r="O79" s="117"/>
      <c r="P79" s="120"/>
      <c r="Q79" s="121"/>
      <c r="R79" s="121"/>
      <c r="S79" s="122"/>
      <c r="T79" s="123"/>
      <c r="U79" s="123"/>
      <c r="V79" s="123"/>
      <c r="W79" s="123"/>
      <c r="X79" s="123"/>
      <c r="Y79" s="123"/>
      <c r="Z79" s="122"/>
      <c r="AA79" s="122"/>
      <c r="AB79" s="122"/>
      <c r="AC79" s="122"/>
      <c r="AD79" s="123"/>
      <c r="AE79" s="123"/>
      <c r="AF79" s="123"/>
      <c r="AG79" s="123"/>
    </row>
    <row r="80" spans="1:33" s="116" customFormat="1" ht="15">
      <c r="A80" s="129"/>
      <c r="B80" s="133"/>
      <c r="C80" s="126" t="s">
        <v>54</v>
      </c>
      <c r="D80" s="126"/>
      <c r="E80" s="126"/>
      <c r="F80" s="126"/>
      <c r="G80" s="126" t="s">
        <v>14</v>
      </c>
      <c r="H80" s="126"/>
      <c r="I80" s="126">
        <f t="shared" si="3"/>
        <v>2031</v>
      </c>
      <c r="J80" s="133"/>
      <c r="K80" s="134"/>
      <c r="L80" s="117"/>
      <c r="M80" s="118"/>
      <c r="N80" s="119"/>
      <c r="O80" s="117"/>
      <c r="P80" s="120"/>
      <c r="Q80" s="121"/>
      <c r="R80" s="121"/>
      <c r="S80" s="122"/>
      <c r="T80" s="123"/>
      <c r="U80" s="123"/>
      <c r="V80" s="123"/>
      <c r="W80" s="123"/>
      <c r="X80" s="123"/>
      <c r="Y80" s="123"/>
      <c r="Z80" s="122"/>
      <c r="AA80" s="122"/>
      <c r="AB80" s="122"/>
      <c r="AC80" s="122"/>
      <c r="AD80" s="123"/>
      <c r="AE80" s="123"/>
      <c r="AF80" s="123"/>
      <c r="AG80" s="123"/>
    </row>
    <row r="81" spans="1:33" s="116" customFormat="1" ht="15">
      <c r="A81" s="129"/>
      <c r="B81" s="133"/>
      <c r="C81" s="126"/>
      <c r="D81" s="126"/>
      <c r="E81" s="126"/>
      <c r="F81" s="126"/>
      <c r="G81" s="126" t="s">
        <v>15</v>
      </c>
      <c r="H81" s="126"/>
      <c r="I81" s="126">
        <f t="shared" si="3"/>
        <v>2032</v>
      </c>
      <c r="J81" s="133"/>
      <c r="K81" s="134"/>
      <c r="L81" s="117"/>
      <c r="M81" s="118"/>
      <c r="N81" s="119"/>
      <c r="O81" s="117"/>
      <c r="P81" s="120"/>
      <c r="Q81" s="121"/>
      <c r="R81" s="121"/>
      <c r="S81" s="122"/>
      <c r="T81" s="123"/>
      <c r="U81" s="123"/>
      <c r="V81" s="123"/>
      <c r="W81" s="123"/>
      <c r="X81" s="123"/>
      <c r="Y81" s="123"/>
      <c r="Z81" s="122"/>
      <c r="AA81" s="122"/>
      <c r="AB81" s="122"/>
      <c r="AC81" s="122"/>
      <c r="AD81" s="123"/>
      <c r="AE81" s="123"/>
      <c r="AF81" s="123"/>
      <c r="AG81" s="123"/>
    </row>
    <row r="82" spans="1:33" s="116" customFormat="1" ht="15">
      <c r="A82" s="129"/>
      <c r="B82" s="133"/>
      <c r="C82" s="126"/>
      <c r="D82" s="126"/>
      <c r="E82" s="126"/>
      <c r="F82" s="126"/>
      <c r="G82" s="135"/>
      <c r="H82" s="135"/>
      <c r="I82" s="135"/>
      <c r="J82" s="133"/>
      <c r="K82" s="134"/>
      <c r="L82" s="117"/>
      <c r="M82" s="118"/>
      <c r="N82" s="119"/>
      <c r="O82" s="117"/>
      <c r="P82" s="120"/>
      <c r="Q82" s="121"/>
      <c r="R82" s="121"/>
      <c r="S82" s="122"/>
      <c r="T82" s="123"/>
      <c r="U82" s="123"/>
      <c r="V82" s="123"/>
      <c r="W82" s="123"/>
      <c r="X82" s="123"/>
      <c r="Y82" s="123"/>
      <c r="Z82" s="122"/>
      <c r="AA82" s="122"/>
      <c r="AB82" s="122"/>
      <c r="AC82" s="122"/>
      <c r="AD82" s="123"/>
      <c r="AE82" s="123"/>
      <c r="AF82" s="123"/>
      <c r="AG82" s="123"/>
    </row>
    <row r="83" spans="1:11" ht="15">
      <c r="A83" s="130"/>
      <c r="B83" s="133" t="s">
        <v>50</v>
      </c>
      <c r="C83" s="130"/>
      <c r="D83" s="126"/>
      <c r="E83" s="126"/>
      <c r="F83" s="126"/>
      <c r="G83" s="126"/>
      <c r="H83" s="126"/>
      <c r="I83" s="126"/>
      <c r="J83" s="133"/>
      <c r="K83" s="128"/>
    </row>
    <row r="84" spans="1:11" ht="15">
      <c r="A84" s="130"/>
      <c r="B84" s="133"/>
      <c r="C84" s="126"/>
      <c r="D84" s="126"/>
      <c r="E84" s="126"/>
      <c r="F84" s="126"/>
      <c r="G84" s="126" t="s">
        <v>19</v>
      </c>
      <c r="H84" s="126"/>
      <c r="I84" s="126"/>
      <c r="J84" s="133"/>
      <c r="K84" s="128"/>
    </row>
    <row r="85" spans="1:11" ht="15">
      <c r="A85" s="130"/>
      <c r="B85" s="133"/>
      <c r="C85" s="126" t="s">
        <v>33</v>
      </c>
      <c r="D85" s="126"/>
      <c r="E85" s="126"/>
      <c r="F85" s="126"/>
      <c r="G85" s="126" t="s">
        <v>18</v>
      </c>
      <c r="H85" s="126"/>
      <c r="I85" s="126"/>
      <c r="J85" s="133"/>
      <c r="K85" s="128"/>
    </row>
    <row r="86" spans="1:11" ht="15">
      <c r="A86" s="130"/>
      <c r="B86" s="133"/>
      <c r="C86" s="126" t="s">
        <v>34</v>
      </c>
      <c r="D86" s="126"/>
      <c r="E86" s="126"/>
      <c r="F86" s="126"/>
      <c r="G86" s="126" t="s">
        <v>20</v>
      </c>
      <c r="H86" s="126"/>
      <c r="I86" s="126"/>
      <c r="J86" s="133"/>
      <c r="K86" s="128"/>
    </row>
    <row r="87" spans="1:11" ht="15">
      <c r="A87" s="130"/>
      <c r="B87" s="133"/>
      <c r="C87" s="126" t="s">
        <v>35</v>
      </c>
      <c r="D87" s="126"/>
      <c r="E87" s="126"/>
      <c r="F87" s="126"/>
      <c r="G87" s="126"/>
      <c r="H87" s="126"/>
      <c r="I87" s="126"/>
      <c r="J87" s="133"/>
      <c r="K87" s="128"/>
    </row>
    <row r="88" spans="1:11" ht="15">
      <c r="A88" s="130"/>
      <c r="B88" s="133"/>
      <c r="C88" s="126" t="s">
        <v>43</v>
      </c>
      <c r="D88" s="126"/>
      <c r="E88" s="126"/>
      <c r="F88" s="126"/>
      <c r="G88" s="126"/>
      <c r="H88" s="126"/>
      <c r="I88" s="126"/>
      <c r="J88" s="133"/>
      <c r="K88" s="128"/>
    </row>
    <row r="89" spans="1:11" ht="15">
      <c r="A89" s="128"/>
      <c r="B89" s="133"/>
      <c r="C89" s="126"/>
      <c r="D89" s="126"/>
      <c r="E89" s="126"/>
      <c r="F89" s="126"/>
      <c r="G89" s="126"/>
      <c r="H89" s="126"/>
      <c r="I89" s="126"/>
      <c r="J89" s="133"/>
      <c r="K89" s="128"/>
    </row>
    <row r="90" spans="1:11" ht="15">
      <c r="A90" s="128"/>
      <c r="B90" s="128"/>
      <c r="C90" s="128"/>
      <c r="D90" s="128"/>
      <c r="E90" s="128"/>
      <c r="F90" s="128"/>
      <c r="G90" s="128"/>
      <c r="H90" s="128"/>
      <c r="I90" s="128"/>
      <c r="J90" s="128"/>
      <c r="K90" s="128"/>
    </row>
    <row r="91" spans="1:11" ht="15">
      <c r="A91" s="128"/>
      <c r="B91" s="128"/>
      <c r="C91" s="128"/>
      <c r="D91" s="128"/>
      <c r="E91" s="128"/>
      <c r="F91" s="128"/>
      <c r="G91" s="128"/>
      <c r="H91" s="128"/>
      <c r="I91" s="128"/>
      <c r="J91" s="128"/>
      <c r="K91" s="128"/>
    </row>
    <row r="92" spans="1:11" ht="15">
      <c r="A92" s="128"/>
      <c r="B92" s="128"/>
      <c r="C92" s="128"/>
      <c r="D92" s="128"/>
      <c r="E92" s="128"/>
      <c r="F92" s="128"/>
      <c r="G92" s="128"/>
      <c r="H92" s="128"/>
      <c r="I92" s="128"/>
      <c r="J92" s="128"/>
      <c r="K92" s="128"/>
    </row>
    <row r="93" spans="1:11" ht="15">
      <c r="A93" s="128"/>
      <c r="B93" s="128"/>
      <c r="C93" s="128"/>
      <c r="D93" s="128"/>
      <c r="E93" s="128"/>
      <c r="F93" s="128"/>
      <c r="G93" s="128"/>
      <c r="H93" s="128"/>
      <c r="I93" s="128"/>
      <c r="J93" s="128"/>
      <c r="K93" s="128"/>
    </row>
    <row r="94" spans="1:11" ht="15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</row>
    <row r="95" spans="1:11" ht="15">
      <c r="A95" s="128"/>
      <c r="B95" s="128"/>
      <c r="C95" s="128"/>
      <c r="D95" s="128"/>
      <c r="E95" s="128"/>
      <c r="F95" s="128"/>
      <c r="G95" s="128"/>
      <c r="H95" s="128"/>
      <c r="I95" s="128"/>
      <c r="J95" s="128"/>
      <c r="K95" s="128"/>
    </row>
    <row r="96" spans="1:11" ht="15">
      <c r="A96" s="128"/>
      <c r="B96" s="128"/>
      <c r="C96" s="128"/>
      <c r="D96" s="128"/>
      <c r="E96" s="128"/>
      <c r="F96" s="128"/>
      <c r="G96" s="128"/>
      <c r="H96" s="128"/>
      <c r="I96" s="128"/>
      <c r="J96" s="128"/>
      <c r="K96" s="128"/>
    </row>
    <row r="97" spans="1:11" ht="15">
      <c r="A97" s="130"/>
      <c r="B97" s="130"/>
      <c r="C97" s="130"/>
      <c r="D97" s="130"/>
      <c r="E97" s="130"/>
      <c r="F97" s="130"/>
      <c r="G97" s="130"/>
      <c r="H97" s="130"/>
      <c r="I97" s="130"/>
      <c r="J97" s="130"/>
      <c r="K97" s="130"/>
    </row>
    <row r="98" spans="1:11" ht="15">
      <c r="A98" s="130"/>
      <c r="B98" s="130"/>
      <c r="C98" s="130"/>
      <c r="D98" s="130"/>
      <c r="E98" s="130"/>
      <c r="F98" s="130"/>
      <c r="G98" s="130"/>
      <c r="H98" s="130"/>
      <c r="I98" s="130"/>
      <c r="J98" s="130"/>
      <c r="K98" s="130"/>
    </row>
    <row r="99" spans="1:9" ht="15">
      <c r="A99" s="128"/>
      <c r="B99" s="128"/>
      <c r="C99" s="128"/>
      <c r="D99" s="128"/>
      <c r="E99" s="128"/>
      <c r="F99" s="128"/>
      <c r="G99" s="128"/>
      <c r="H99" s="128"/>
      <c r="I99" s="128"/>
    </row>
    <row r="100" spans="1:9" ht="15">
      <c r="A100" s="128"/>
      <c r="B100" s="128"/>
      <c r="C100" s="128"/>
      <c r="D100" s="128"/>
      <c r="E100" s="128"/>
      <c r="F100" s="128"/>
      <c r="G100" s="128"/>
      <c r="H100" s="128"/>
      <c r="I100" s="128"/>
    </row>
    <row r="101" spans="1:9" ht="15">
      <c r="A101" s="128"/>
      <c r="B101" s="128"/>
      <c r="C101" s="128"/>
      <c r="D101" s="128"/>
      <c r="E101" s="128"/>
      <c r="F101" s="128"/>
      <c r="G101" s="128"/>
      <c r="H101" s="128"/>
      <c r="I101" s="128"/>
    </row>
    <row r="102" spans="1:9" ht="15">
      <c r="A102" s="128"/>
      <c r="B102" s="128"/>
      <c r="C102" s="128"/>
      <c r="D102" s="128"/>
      <c r="E102" s="128"/>
      <c r="F102" s="128"/>
      <c r="G102" s="128"/>
      <c r="H102" s="128"/>
      <c r="I102" s="128"/>
    </row>
    <row r="103" spans="1:9" ht="15">
      <c r="A103" s="128"/>
      <c r="B103" s="128"/>
      <c r="C103" s="128"/>
      <c r="D103" s="128"/>
      <c r="E103" s="128"/>
      <c r="F103" s="128"/>
      <c r="G103" s="128"/>
      <c r="H103" s="128"/>
      <c r="I103" s="128"/>
    </row>
    <row r="104" spans="1:9" ht="15">
      <c r="A104" s="128"/>
      <c r="B104" s="128"/>
      <c r="C104" s="128"/>
      <c r="D104" s="128"/>
      <c r="E104" s="128"/>
      <c r="F104" s="128"/>
      <c r="G104" s="128"/>
      <c r="H104" s="128"/>
      <c r="I104" s="128"/>
    </row>
    <row r="105" spans="1:9" ht="15">
      <c r="A105" s="128"/>
      <c r="B105" s="128"/>
      <c r="C105" s="128"/>
      <c r="D105" s="128"/>
      <c r="E105" s="128"/>
      <c r="F105" s="128"/>
      <c r="G105" s="128"/>
      <c r="H105" s="128"/>
      <c r="I105" s="128"/>
    </row>
    <row r="106" spans="1:9" ht="15">
      <c r="A106" s="128"/>
      <c r="B106" s="128"/>
      <c r="C106" s="128"/>
      <c r="D106" s="128"/>
      <c r="E106" s="128"/>
      <c r="F106" s="128"/>
      <c r="G106" s="128"/>
      <c r="H106" s="128"/>
      <c r="I106" s="128"/>
    </row>
    <row r="107" spans="1:9" ht="15">
      <c r="A107" s="128"/>
      <c r="B107" s="128"/>
      <c r="C107" s="128"/>
      <c r="D107" s="128"/>
      <c r="E107" s="128"/>
      <c r="F107" s="128"/>
      <c r="G107" s="128"/>
      <c r="H107" s="128"/>
      <c r="I107" s="128"/>
    </row>
    <row r="108" spans="1:9" ht="15">
      <c r="A108" s="128"/>
      <c r="B108" s="128"/>
      <c r="C108" s="128"/>
      <c r="D108" s="128"/>
      <c r="E108" s="128"/>
      <c r="F108" s="128"/>
      <c r="G108" s="128"/>
      <c r="H108" s="128"/>
      <c r="I108" s="128"/>
    </row>
    <row r="109" spans="1:9" ht="15">
      <c r="A109" s="128"/>
      <c r="B109" s="128"/>
      <c r="C109" s="128"/>
      <c r="D109" s="128"/>
      <c r="E109" s="128"/>
      <c r="F109" s="128"/>
      <c r="G109" s="128"/>
      <c r="H109" s="128"/>
      <c r="I109" s="128"/>
    </row>
    <row r="110" spans="1:9" ht="15">
      <c r="A110" s="128"/>
      <c r="B110" s="128"/>
      <c r="C110" s="128"/>
      <c r="D110" s="128"/>
      <c r="E110" s="128"/>
      <c r="F110" s="128"/>
      <c r="G110" s="128"/>
      <c r="H110" s="128"/>
      <c r="I110" s="128"/>
    </row>
    <row r="111" spans="1:9" ht="15">
      <c r="A111" s="128"/>
      <c r="B111" s="128"/>
      <c r="C111" s="128"/>
      <c r="D111" s="128"/>
      <c r="E111" s="128"/>
      <c r="F111" s="128"/>
      <c r="G111" s="128"/>
      <c r="H111" s="128"/>
      <c r="I111" s="128"/>
    </row>
  </sheetData>
  <sheetProtection password="F1C1" sheet="1" selectLockedCells="1"/>
  <mergeCells count="73">
    <mergeCell ref="C69:F69"/>
    <mergeCell ref="D65:G65"/>
    <mergeCell ref="C66:G66"/>
    <mergeCell ref="C67:F67"/>
    <mergeCell ref="C68:F68"/>
    <mergeCell ref="H26:K26"/>
    <mergeCell ref="H35:K35"/>
    <mergeCell ref="H34:K34"/>
    <mergeCell ref="H42:K42"/>
    <mergeCell ref="H40:K40"/>
    <mergeCell ref="F1:K1"/>
    <mergeCell ref="I2:K3"/>
    <mergeCell ref="H2:H3"/>
    <mergeCell ref="I4:K5"/>
    <mergeCell ref="H4:H5"/>
    <mergeCell ref="J6:K6"/>
    <mergeCell ref="F6:H6"/>
    <mergeCell ref="F4:G5"/>
    <mergeCell ref="D2:E2"/>
    <mergeCell ref="D4:E4"/>
    <mergeCell ref="H36:K36"/>
    <mergeCell ref="H27:K27"/>
    <mergeCell ref="H15:K15"/>
    <mergeCell ref="H16:K16"/>
    <mergeCell ref="D3:E3"/>
    <mergeCell ref="F2:G3"/>
    <mergeCell ref="H18:K18"/>
    <mergeCell ref="H20:K20"/>
    <mergeCell ref="D5:E5"/>
    <mergeCell ref="H9:K9"/>
    <mergeCell ref="H10:K10"/>
    <mergeCell ref="F7:H7"/>
    <mergeCell ref="J7:K7"/>
    <mergeCell ref="C9:C10"/>
    <mergeCell ref="G9:G10"/>
    <mergeCell ref="B9:B10"/>
    <mergeCell ref="H23:K23"/>
    <mergeCell ref="H13:K13"/>
    <mergeCell ref="H28:K28"/>
    <mergeCell ref="H19:K19"/>
    <mergeCell ref="A9:A10"/>
    <mergeCell ref="F9:F10"/>
    <mergeCell ref="D9:E9"/>
    <mergeCell ref="H17:K17"/>
    <mergeCell ref="H21:K21"/>
    <mergeCell ref="A63:G63"/>
    <mergeCell ref="A48:K48"/>
    <mergeCell ref="A49:K49"/>
    <mergeCell ref="A52:K52"/>
    <mergeCell ref="A55:K55"/>
    <mergeCell ref="H14:K14"/>
    <mergeCell ref="H33:K33"/>
    <mergeCell ref="H22:K22"/>
    <mergeCell ref="H24:K24"/>
    <mergeCell ref="H29:K29"/>
    <mergeCell ref="H11:K11"/>
    <mergeCell ref="H12:K12"/>
    <mergeCell ref="A54:K54"/>
    <mergeCell ref="A53:K53"/>
    <mergeCell ref="H37:K37"/>
    <mergeCell ref="H38:K38"/>
    <mergeCell ref="H39:K39"/>
    <mergeCell ref="H41:K41"/>
    <mergeCell ref="A46:K46"/>
    <mergeCell ref="H25:K25"/>
    <mergeCell ref="A62:G62"/>
    <mergeCell ref="H30:K30"/>
    <mergeCell ref="H31:K31"/>
    <mergeCell ref="H32:K32"/>
    <mergeCell ref="H43:K43"/>
    <mergeCell ref="A56:K56"/>
    <mergeCell ref="A50:K51"/>
    <mergeCell ref="C58:F58"/>
  </mergeCells>
  <conditionalFormatting sqref="G13:G43">
    <cfRule type="cellIs" priority="11" dxfId="10" operator="lessThanOrEqual" stopIfTrue="1">
      <formula>1</formula>
    </cfRule>
    <cfRule type="cellIs" priority="12" dxfId="11" operator="greaterThanOrEqual" stopIfTrue="1">
      <formula>10</formula>
    </cfRule>
  </conditionalFormatting>
  <conditionalFormatting sqref="H41:K43">
    <cfRule type="expression" priority="9" dxfId="3" stopIfTrue="1">
      <formula>$B41="X"</formula>
    </cfRule>
  </conditionalFormatting>
  <conditionalFormatting sqref="G43">
    <cfRule type="expression" priority="7" dxfId="3" stopIfTrue="1">
      <formula>$B43="X"</formula>
    </cfRule>
  </conditionalFormatting>
  <conditionalFormatting sqref="G41:G42">
    <cfRule type="expression" priority="6" dxfId="3" stopIfTrue="1">
      <formula>$B41="X"</formula>
    </cfRule>
  </conditionalFormatting>
  <conditionalFormatting sqref="C13:F43">
    <cfRule type="expression" priority="5" dxfId="12" stopIfTrue="1">
      <formula>C13-INT(C13)&gt;0.59</formula>
    </cfRule>
  </conditionalFormatting>
  <conditionalFormatting sqref="C41:F43">
    <cfRule type="expression" priority="4" dxfId="3" stopIfTrue="1">
      <formula>$B41="X"</formula>
    </cfRule>
  </conditionalFormatting>
  <conditionalFormatting sqref="C11:F12">
    <cfRule type="expression" priority="3" dxfId="12" stopIfTrue="1">
      <formula>C11-INT(C11)&gt;0.59</formula>
    </cfRule>
  </conditionalFormatting>
  <conditionalFormatting sqref="G11:G12">
    <cfRule type="cellIs" priority="1" dxfId="10" operator="lessThanOrEqual" stopIfTrue="1">
      <formula>1</formula>
    </cfRule>
    <cfRule type="cellIs" priority="2" dxfId="11" operator="greaterThanOrEqual" stopIfTrue="1">
      <formula>10</formula>
    </cfRule>
  </conditionalFormatting>
  <dataValidations count="5">
    <dataValidation type="list" allowBlank="1" showInputMessage="1" showErrorMessage="1" sqref="A13:A43">
      <formula1>$G$84:$G$86</formula1>
    </dataValidation>
    <dataValidation type="list" allowBlank="1" showInputMessage="1" showErrorMessage="1" sqref="D5:E5">
      <formula1>$C$85:$C$88</formula1>
    </dataValidation>
    <dataValidation type="list" allowBlank="1" showInputMessage="1" showErrorMessage="1" sqref="D3:E3">
      <formula1>$C$77:$C$80</formula1>
    </dataValidation>
    <dataValidation type="list" allowBlank="1" showInputMessage="1" showErrorMessage="1" sqref="I7">
      <formula1>$I$70:$I$81</formula1>
    </dataValidation>
    <dataValidation type="list" allowBlank="1" showInputMessage="1" showErrorMessage="1" sqref="N7:P7 J7:K7">
      <formula1>$G$70:$G$81</formula1>
    </dataValidation>
  </dataValidations>
  <printOptions/>
  <pageMargins left="0.1968503937007874" right="0.07874015748031496" top="0.2755905511811024" bottom="0.2755905511811024" header="0.31496062992125984" footer="0.31496062992125984"/>
  <pageSetup fitToHeight="1" fitToWidth="1" horizontalDpi="600" verticalDpi="600" orientation="portrait" paperSize="9" scale="77" r:id="rId4"/>
  <headerFooter>
    <oddFooter>&amp;L&amp;"-,Italic"&amp;8JobShop Student Timesheet_2015 (Protect_1).xls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G10" sqref="G10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Greenwich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 &amp; Information Services (ICT)</dc:creator>
  <cp:keywords/>
  <dc:description/>
  <cp:lastModifiedBy>Liz Laurence</cp:lastModifiedBy>
  <cp:lastPrinted>2021-10-15T10:34:25Z</cp:lastPrinted>
  <dcterms:created xsi:type="dcterms:W3CDTF">2010-11-16T15:09:53Z</dcterms:created>
  <dcterms:modified xsi:type="dcterms:W3CDTF">2022-08-26T09:49:08Z</dcterms:modified>
  <cp:category/>
  <cp:version/>
  <cp:contentType/>
  <cp:contentStatus/>
</cp:coreProperties>
</file>